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<sst xmlns="http://schemas.openxmlformats.org/spreadsheetml/2006/main" count="966" uniqueCount="290">
  <si>
    <t>Приложение 1</t>
  </si>
  <si>
    <t>к Правилам приобретения товаров,</t>
  </si>
  <si>
    <t>связанных с обеспечением</t>
  </si>
  <si>
    <t>питания детей, воспитывающихся</t>
  </si>
  <si>
    <t>и обучающихся в дошкольных</t>
  </si>
  <si>
    <t>организациях образования,</t>
  </si>
  <si>
    <t>организациях образования для</t>
  </si>
  <si>
    <t>детей-сирот и детей, оставшихся</t>
  </si>
  <si>
    <t>без попечения родителей</t>
  </si>
  <si>
    <t>Утверждаю:</t>
  </si>
  <si>
    <t>Руководитель ГККП «Детский сад№21 «Самал»</t>
  </si>
  <si>
    <t xml:space="preserve"> акимата г. Темиртау Отдела образования города Темиртау</t>
  </si>
  <si>
    <t>_________________________________Бекенова К.Ш.</t>
  </si>
  <si>
    <t>План приобретения товаров</t>
  </si>
  <si>
    <r>
      <t xml:space="preserve">Наименование заказчика (на государственном языке) </t>
    </r>
    <r>
      <rPr>
        <u val="single"/>
        <sz val="12"/>
        <color indexed="8"/>
        <rFont val="Times New Roman"/>
        <family val="1"/>
      </rPr>
      <t>ГККП «Детский сад№21 «Самал»</t>
    </r>
  </si>
  <si>
    <r>
      <t xml:space="preserve">Наименование заказчика (на русском языке) </t>
    </r>
    <r>
      <rPr>
        <u val="single"/>
        <sz val="12"/>
        <color indexed="8"/>
        <rFont val="Times New Roman"/>
        <family val="1"/>
      </rPr>
      <t>ГККП «Детский сад№21 «Самал»</t>
    </r>
  </si>
  <si>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</si>
  <si>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</si>
  <si>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</si>
  <si>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</si>
  <si>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</si>
  <si>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</si>
  <si>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</si>
  <si>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</si>
  <si>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</si>
  <si>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</si>
  <si>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</si>
  <si>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Место оказания поставки товара</t>
  </si>
  <si>
    <t>Размер авансового платежа, %</t>
  </si>
  <si>
    <t>Продукты питания</t>
  </si>
  <si>
    <t>Сары май</t>
  </si>
  <si>
    <t>Масло сливочное</t>
  </si>
  <si>
    <t>кг</t>
  </si>
  <si>
    <t>Өсімдік майы</t>
  </si>
  <si>
    <t>Масло растительное</t>
  </si>
  <si>
    <t>тазартылған, бутилированное,ж/с, күнбағыс</t>
  </si>
  <si>
    <t>рафинированное, бутилированное,в/с, подсолнечное</t>
  </si>
  <si>
    <t>л</t>
  </si>
  <si>
    <t>Айран</t>
  </si>
  <si>
    <t>Кефир</t>
  </si>
  <si>
    <t>3, 2 % майлылықтың кефирi, пәшкелердегi, 0, 5 литр</t>
  </si>
  <si>
    <t>Сүт</t>
  </si>
  <si>
    <t>Молоко</t>
  </si>
  <si>
    <t>Пастерлелген, 2, 5% майлылықтың сүтi, құйылып берiлетiн жаңа, тұтас</t>
  </si>
  <si>
    <t>Сыр</t>
  </si>
  <si>
    <t>Ірімшік балғын, с привкусом ерітілген сүт</t>
  </si>
  <si>
    <t>Сыр свежий, с привкусом топленого молока</t>
  </si>
  <si>
    <t>Сүзбе</t>
  </si>
  <si>
    <t>Творог</t>
  </si>
  <si>
    <t>Iрiмшiк майы кетiрiлген, өлшемелi</t>
  </si>
  <si>
    <t>Творог обезжиренный, развесной</t>
  </si>
  <si>
    <t>Қаймақ</t>
  </si>
  <si>
    <t>Сметана</t>
  </si>
  <si>
    <t>15% майлылықтың қаймағы, тетрапакет, 0, 5 кг</t>
  </si>
  <si>
    <t>Сметана 15% жирности, тетрапакет, 0,5кг</t>
  </si>
  <si>
    <t>Йогурт</t>
  </si>
  <si>
    <t>2, 5 % майлылықтың йогуртi, пәшкелердегi, 0, 5 литр</t>
  </si>
  <si>
    <t>Йогурт 2,5 % жирности, в пачках, 0,5 литр</t>
  </si>
  <si>
    <t>Жұмыртқа</t>
  </si>
  <si>
    <t>Яйцо</t>
  </si>
  <si>
    <t>тауық жұмыртқасы жаңа</t>
  </si>
  <si>
    <t>яйцо куриное свежее</t>
  </si>
  <si>
    <t>шт</t>
  </si>
  <si>
    <t>Геркулес</t>
  </si>
  <si>
    <t>25 кг бойынша өлшеп буып қойылған таза</t>
  </si>
  <si>
    <t>чистая, фасованная по 25 кг</t>
  </si>
  <si>
    <t>Бидай жармасы</t>
  </si>
  <si>
    <t>Крупа пшеничная</t>
  </si>
  <si>
    <t>Горох</t>
  </si>
  <si>
    <t>Манная жармасы</t>
  </si>
  <si>
    <t>Манная крупа</t>
  </si>
  <si>
    <t>Арпа жармасы</t>
  </si>
  <si>
    <t>Перловая крупа</t>
  </si>
  <si>
    <t>в/с, 25 кг бойынша өлшеп буып қойылған таза</t>
  </si>
  <si>
    <t>в/с, чистая, фасованная по 25 кг</t>
  </si>
  <si>
    <t>Тары</t>
  </si>
  <si>
    <t>Пшено</t>
  </si>
  <si>
    <t>чистое, фасованное по 25 кг</t>
  </si>
  <si>
    <t>Жүгері жармасы</t>
  </si>
  <si>
    <t>Кукурузная крупа</t>
  </si>
  <si>
    <t>Күріш</t>
  </si>
  <si>
    <t>Рис</t>
  </si>
  <si>
    <t>жылтыратылған, 25 кг бойынша өлшеп буып қойылған в/с</t>
  </si>
  <si>
    <t>шлифованный, в/с, фасованный по 25 кг</t>
  </si>
  <si>
    <t>Ячка</t>
  </si>
  <si>
    <t>Қарақұмық</t>
  </si>
  <si>
    <t>Гречка</t>
  </si>
  <si>
    <t>Макарондар</t>
  </si>
  <si>
    <t>Макароны</t>
  </si>
  <si>
    <t>10 кг бойынша өлшеп буып қойылған жоғарғы сорт</t>
  </si>
  <si>
    <t>Высший сорт, фасованные по 10 кг</t>
  </si>
  <si>
    <t>Ұн</t>
  </si>
  <si>
    <t>Ағзындалған, бидай, таразыныңы</t>
  </si>
  <si>
    <t>Измельченая, пшеничная, весовая</t>
  </si>
  <si>
    <t>Құрғақ сүт</t>
  </si>
  <si>
    <t>Молоко сухое</t>
  </si>
  <si>
    <t>молоко сухое обезжиренное</t>
  </si>
  <si>
    <t>Картоп</t>
  </si>
  <si>
    <t>Картофель</t>
  </si>
  <si>
    <t>Картофель поздний</t>
  </si>
  <si>
    <t>Пияз</t>
  </si>
  <si>
    <t>Лук</t>
  </si>
  <si>
    <t>Жаңа, таңдаулы, бастысы</t>
  </si>
  <si>
    <t>Свежий, отборный, репчатый</t>
  </si>
  <si>
    <t>Сәбіз</t>
  </si>
  <si>
    <t>Морковь</t>
  </si>
  <si>
    <t>Жаңа, таңдаулысы</t>
  </si>
  <si>
    <t>Свежая, отборная</t>
  </si>
  <si>
    <t>Қызылша</t>
  </si>
  <si>
    <t>Свекла</t>
  </si>
  <si>
    <t>Қырыққабат</t>
  </si>
  <si>
    <t>Капуста</t>
  </si>
  <si>
    <t>Сарымсақ</t>
  </si>
  <si>
    <t>Чеснок</t>
  </si>
  <si>
    <t>Свежий, отборный</t>
  </si>
  <si>
    <t>Қияр</t>
  </si>
  <si>
    <t>Огурцы</t>
  </si>
  <si>
    <t>Свежие, отборные</t>
  </si>
  <si>
    <t>Қызанақ</t>
  </si>
  <si>
    <t>Помидоры</t>
  </si>
  <si>
    <t>Жүгері консервіленген</t>
  </si>
  <si>
    <t>Кукуруза консервированная</t>
  </si>
  <si>
    <t>В жестяных банках 400 г</t>
  </si>
  <si>
    <t>бан</t>
  </si>
  <si>
    <t>Жасыл бұршақ</t>
  </si>
  <si>
    <t>Горошек зеленый</t>
  </si>
  <si>
    <t>Томат пастасы</t>
  </si>
  <si>
    <t>Томатная паста</t>
  </si>
  <si>
    <t>консервированная, 1 кг РК</t>
  </si>
  <si>
    <t>консервированная,1кг РК</t>
  </si>
  <si>
    <t>Повидло</t>
  </si>
  <si>
    <t>Тұздалған қияр</t>
  </si>
  <si>
    <t>Огурцы соленые</t>
  </si>
  <si>
    <t>огурцы консервированные в стеклянных 2-литр. банках</t>
  </si>
  <si>
    <t>Натуральды шырын</t>
  </si>
  <si>
    <t>Сок натур. в тетрапак.</t>
  </si>
  <si>
    <t>Ет сиыр еті</t>
  </si>
  <si>
    <t>Мясо говядина (мякоть)</t>
  </si>
  <si>
    <t>Ет-сиыр етім, жас, сүбе</t>
  </si>
  <si>
    <t>Мясо-говядина,свежее,филе</t>
  </si>
  <si>
    <t>Окорочка</t>
  </si>
  <si>
    <t>Тауық еті (окорочка) 1 - санат -</t>
  </si>
  <si>
    <t>Колбаса</t>
  </si>
  <si>
    <t>Колбаса говяжья</t>
  </si>
  <si>
    <t>Сосиски</t>
  </si>
  <si>
    <t>Сосиски говяжьи</t>
  </si>
  <si>
    <t>Горбуша без голов</t>
  </si>
  <si>
    <t>Iрi, қорап тоңазытылған горбуша</t>
  </si>
  <si>
    <t>Горбуша - свежемороженая, крупная, в коробках</t>
  </si>
  <si>
    <t>Бидай наны жаңа піскен</t>
  </si>
  <si>
    <t>Хлеб пшеничный свежий</t>
  </si>
  <si>
    <t>Қара бидай наны</t>
  </si>
  <si>
    <t>Қант</t>
  </si>
  <si>
    <t>Сахар</t>
  </si>
  <si>
    <t>Соль</t>
  </si>
  <si>
    <t>қайнатыңқыра, будаларда дейін 1 келәні</t>
  </si>
  <si>
    <t>поваренная, в пачках по 1 кг</t>
  </si>
  <si>
    <t>Кисель</t>
  </si>
  <si>
    <t>Вафли</t>
  </si>
  <si>
    <t>Изюм</t>
  </si>
  <si>
    <t>Консервы рыбные</t>
  </si>
  <si>
    <t>Яблоки</t>
  </si>
  <si>
    <t>Груши</t>
  </si>
  <si>
    <t>Грудки куриные</t>
  </si>
  <si>
    <t>пач</t>
  </si>
  <si>
    <t>Лавровый лист</t>
  </si>
  <si>
    <t>Какао растворимый</t>
  </si>
  <si>
    <t>Фасоль красная</t>
  </si>
  <si>
    <t>Дрожжи</t>
  </si>
  <si>
    <t>Сухофрукты</t>
  </si>
  <si>
    <t>Молоко концентрированное</t>
  </si>
  <si>
    <t>Молоко сгущенное</t>
  </si>
  <si>
    <t>Джем</t>
  </si>
  <si>
    <t>Крем творожный</t>
  </si>
  <si>
    <t>Кукурузные хлопья</t>
  </si>
  <si>
    <t>пач.</t>
  </si>
  <si>
    <t>Мандарины</t>
  </si>
  <si>
    <t>Бананы</t>
  </si>
  <si>
    <t>Лимонная кислота</t>
  </si>
  <si>
    <t>Кекс Мечта</t>
  </si>
  <si>
    <t>Печение овсяное</t>
  </si>
  <si>
    <t>Мука фарцифицированная</t>
  </si>
  <si>
    <t>Чай гранулированный</t>
  </si>
  <si>
    <t>Биокефир</t>
  </si>
  <si>
    <t>Молоко пастеризованное, 2,5% жирности, свежее, цельное, в тетрапакетах 0,5 л</t>
  </si>
  <si>
    <t>Алмұрт</t>
  </si>
  <si>
    <t>Алма</t>
  </si>
  <si>
    <t>Биокефир майлығы</t>
  </si>
  <si>
    <t>Бұршақ</t>
  </si>
  <si>
    <t>Үрме бұршақ қызыл,</t>
  </si>
  <si>
    <t>Кептірілген жемістер</t>
  </si>
  <si>
    <t>Мандариндер</t>
  </si>
  <si>
    <t>Банандар</t>
  </si>
  <si>
    <t>Лимон қышқылы</t>
  </si>
  <si>
    <t>Кекс Арманым</t>
  </si>
  <si>
    <t>Қамтамасыз ету овсяное</t>
  </si>
  <si>
    <t>Грудки тауық</t>
  </si>
  <si>
    <t>Шұжық</t>
  </si>
  <si>
    <t>Сосискалар</t>
  </si>
  <si>
    <t>Тұз</t>
  </si>
  <si>
    <t>Балық консервілері</t>
  </si>
  <si>
    <t>Мейіз</t>
  </si>
  <si>
    <t>Лавр жапырағы</t>
  </si>
  <si>
    <t>Ерігіш кофе, какао</t>
  </si>
  <si>
    <t>Ашытқы</t>
  </si>
  <si>
    <t>Қойылтылған сүт</t>
  </si>
  <si>
    <t>Қоюлатылған сүт</t>
  </si>
  <si>
    <t>Балқаймағы</t>
  </si>
  <si>
    <t>Түйіршіктелген шай</t>
  </si>
  <si>
    <t>гранулированный, весовой 1 кг</t>
  </si>
  <si>
    <t>түйiршiктелген, таразыныңы, 1 кг</t>
  </si>
  <si>
    <t>дрожжи пекарные сушеные, 100 г</t>
  </si>
  <si>
    <t>джем из разных фруктов</t>
  </si>
  <si>
    <r>
      <t xml:space="preserve">                                                                                                        БИН заказчика </t>
    </r>
    <r>
      <rPr>
        <u val="single"/>
        <sz val="12"/>
        <color indexed="8"/>
        <rFont val="Times New Roman"/>
        <family val="1"/>
      </rPr>
      <t>130840021116</t>
    </r>
    <r>
      <rPr>
        <sz val="12"/>
        <color indexed="8"/>
        <rFont val="Times New Roman"/>
        <family val="1"/>
      </rPr>
      <t>____________________________________________________</t>
    </r>
  </si>
  <si>
    <t xml:space="preserve">                           Финансовый год _2017</t>
  </si>
  <si>
    <t>1 полугодие</t>
  </si>
  <si>
    <t>2,5% жирности в твердой упаковке п/п 1 л</t>
  </si>
  <si>
    <t>свежий, пшеничный, по 0,55 кг</t>
  </si>
  <si>
    <t>жас, бидай, дейін 0,55 келә</t>
  </si>
  <si>
    <t>Хлеб пшенично-ржаной</t>
  </si>
  <si>
    <t>Хлеб пшенично-ржаной, по 0,4 кг</t>
  </si>
  <si>
    <t>Кефир 3,2 % жирности, в п/п,1 литр</t>
  </si>
  <si>
    <t>7 мкр 20/1</t>
  </si>
  <si>
    <t>Цикорий</t>
  </si>
  <si>
    <t xml:space="preserve">рафинированный </t>
  </si>
  <si>
    <t>рафинированный</t>
  </si>
  <si>
    <t>развесное,из разных фруктов</t>
  </si>
  <si>
    <t>в течение года</t>
  </si>
  <si>
    <t>72,5% жирности, фасованное по1 кг</t>
  </si>
  <si>
    <t>Майлылығы 72,5%, оралған 1 кг</t>
  </si>
  <si>
    <t>в 100г. пачках</t>
  </si>
  <si>
    <t>Ванилин</t>
  </si>
  <si>
    <t>1 гр. РК пачка</t>
  </si>
  <si>
    <t>10 гр. Пачка</t>
  </si>
  <si>
    <t>10 гр.пачка</t>
  </si>
  <si>
    <t>напиток какао гран.375 гр</t>
  </si>
  <si>
    <t>в пачках 150 гр.</t>
  </si>
  <si>
    <t>Шиповник</t>
  </si>
  <si>
    <t>РК 350 гр.</t>
  </si>
  <si>
    <t>сушеный</t>
  </si>
  <si>
    <t>плодовоягодный</t>
  </si>
  <si>
    <t>в масле 240 гр.</t>
  </si>
  <si>
    <t>производства "Рахат"</t>
  </si>
  <si>
    <t>Курага</t>
  </si>
  <si>
    <t>Чернослив</t>
  </si>
  <si>
    <t>свежемороженные</t>
  </si>
  <si>
    <t>Филе судака</t>
  </si>
  <si>
    <t>свежемороженное, без льда</t>
  </si>
  <si>
    <t>в банках 240 гр.</t>
  </si>
  <si>
    <t>в 100 гр. баночках</t>
  </si>
  <si>
    <t>Уксусная кислота</t>
  </si>
  <si>
    <t>Сода пищевая</t>
  </si>
  <si>
    <t>бут.</t>
  </si>
  <si>
    <t>в пачках 500 гр.</t>
  </si>
  <si>
    <t>Сірке қышқылы</t>
  </si>
  <si>
    <t>Ас содасы</t>
  </si>
  <si>
    <t>Сок натуральный 1 литр РК</t>
  </si>
  <si>
    <t>В жестяных банках 400 г РК</t>
  </si>
  <si>
    <t>70%-ная</t>
  </si>
  <si>
    <t>Мясо куриное (окорочка) - 1 категория РК</t>
  </si>
  <si>
    <t>Куры 1 категории РК</t>
  </si>
  <si>
    <t>сухофрукты - жеміс-жемісті қоспа</t>
  </si>
  <si>
    <t>сухофрукты - фруктово-ягодная смесь</t>
  </si>
  <si>
    <t>Мясо куриное</t>
  </si>
  <si>
    <t>Вареники с картошкой</t>
  </si>
  <si>
    <t>замороженные</t>
  </si>
  <si>
    <t>Конфеты карамель</t>
  </si>
  <si>
    <t>Конфеты батончики</t>
  </si>
  <si>
    <t>Печенье топленое</t>
  </si>
  <si>
    <t>Тушки минтая</t>
  </si>
  <si>
    <t>свежие</t>
  </si>
  <si>
    <t>Кәмпит карамель</t>
  </si>
  <si>
    <t>3 квартал</t>
  </si>
  <si>
    <t>Баклажаны</t>
  </si>
  <si>
    <t>Перец болгарский</t>
  </si>
  <si>
    <t>4 квартал</t>
  </si>
  <si>
    <t>Печень говяжья</t>
  </si>
  <si>
    <t>свежая</t>
  </si>
  <si>
    <t>Икра кабачковаяя</t>
  </si>
  <si>
    <t>в стекл.банках 0,5 л</t>
  </si>
  <si>
    <t>Итого</t>
  </si>
  <si>
    <t>Список поставщиков</t>
  </si>
  <si>
    <t>ТОО "Бидай Нан ЛТД и Ко"</t>
  </si>
  <si>
    <t>ТОО "Аян м."</t>
  </si>
  <si>
    <t>ТОО "Бали 2020"</t>
  </si>
  <si>
    <t>ТОО "Агротранссервис"</t>
  </si>
  <si>
    <t>ИП Алимбаева С.</t>
  </si>
  <si>
    <t>ИП Сахиев А.М.</t>
  </si>
  <si>
    <t xml:space="preserve">ИП  Әбсәмат Ғ.М.  </t>
  </si>
  <si>
    <t>ИП Шәріпбекова Гүлмира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</si>
</sst>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0" borderId="0" xfId="42" applyAlignment="1" applyProtection="1">
      <alignment/>
      <protection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 wrapText="1"/>
    </xf>
    <xf numFmtId="0" fontId="1" fillId="0" borderId="17" xfId="0" applyNumberFormat="1" applyFont="1" applyBorder="1" applyAlignment="1" applyProtection="1">
      <alignment horizontal="center" wrapText="1"/>
      <protection hidden="1" locked="0"/>
    </xf>
    <xf numFmtId="0" fontId="1" fillId="0" borderId="10" xfId="0" applyNumberFormat="1" applyFont="1" applyBorder="1" applyAlignment="1" applyProtection="1">
      <alignment horizontal="center" wrapText="1"/>
      <protection hidden="1"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4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2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1"/>
  <sheetViews>
    <sheetView tabSelected="1" zoomScalePageLayoutView="0" workbookViewId="0" topLeftCell="A126">
      <selection activeCell="F149" sqref="F149"/>
    </sheetView>
  </sheetViews>
  <sheetFormatPr defaultColWidth="9.140625" defaultRowHeight="12.75"/>
  <cols>
    <col min="1" max="1" width="7.140625" style="0" customWidth="1"/>
    <col min="2" max="2" width="19.140625" style="0" customWidth="1"/>
    <col min="3" max="3" width="22.421875" style="0" customWidth="1"/>
    <col min="4" max="4" width="24.421875" style="0" customWidth="1"/>
    <col min="5" max="5" width="34.00390625" style="0" customWidth="1"/>
    <col min="6" max="6" width="35.28125" style="0" customWidth="1"/>
    <col min="7" max="7" width="7.8515625" style="0" customWidth="1"/>
    <col min="10" max="10" width="13.421875" style="0" customWidth="1"/>
    <col min="11" max="11" width="11.57421875" style="0" customWidth="1"/>
  </cols>
  <sheetData>
    <row r="1" spans="1:13" ht="15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2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ht="15.75">
      <c r="A10" s="1"/>
    </row>
    <row r="11" spans="1:13" ht="15.75">
      <c r="A11" s="14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4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14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75">
      <c r="A16" s="108" t="s">
        <v>13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5.75">
      <c r="A17" s="109" t="s">
        <v>213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5.75">
      <c r="A18" s="109" t="s">
        <v>14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5.75">
      <c r="A19" s="109" t="s">
        <v>15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6.5" thickBot="1">
      <c r="A20" s="107" t="s">
        <v>214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95.25" thickBot="1">
      <c r="A21" s="2" t="s">
        <v>16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21</v>
      </c>
      <c r="G21" s="3" t="s">
        <v>22</v>
      </c>
      <c r="H21" s="3" t="s">
        <v>23</v>
      </c>
      <c r="I21" s="3" t="s">
        <v>24</v>
      </c>
      <c r="J21" s="3" t="s">
        <v>25</v>
      </c>
      <c r="K21" s="3" t="s">
        <v>26</v>
      </c>
      <c r="L21" s="3" t="s">
        <v>27</v>
      </c>
      <c r="M21" s="3" t="s">
        <v>28</v>
      </c>
    </row>
    <row r="22" spans="1:13" ht="16.5" thickBot="1">
      <c r="A22" s="4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</row>
    <row r="23" spans="1:13" ht="33" customHeight="1" thickBot="1">
      <c r="A23" s="8">
        <v>1</v>
      </c>
      <c r="B23" s="8" t="s">
        <v>29</v>
      </c>
      <c r="C23" s="31" t="s">
        <v>30</v>
      </c>
      <c r="D23" s="10" t="s">
        <v>31</v>
      </c>
      <c r="E23" s="8" t="s">
        <v>229</v>
      </c>
      <c r="F23" s="8" t="s">
        <v>228</v>
      </c>
      <c r="G23" s="8" t="s">
        <v>32</v>
      </c>
      <c r="H23" s="26">
        <v>796</v>
      </c>
      <c r="I23" s="8">
        <v>980</v>
      </c>
      <c r="J23" s="8">
        <f>H23*I23</f>
        <v>780080</v>
      </c>
      <c r="K23" s="49" t="s">
        <v>227</v>
      </c>
      <c r="L23" s="8" t="s">
        <v>222</v>
      </c>
      <c r="M23" s="8">
        <v>0</v>
      </c>
    </row>
    <row r="24" spans="1:13" ht="34.5" customHeight="1" thickBot="1">
      <c r="A24" s="8">
        <v>2</v>
      </c>
      <c r="B24" s="8" t="s">
        <v>29</v>
      </c>
      <c r="C24" s="31" t="s">
        <v>33</v>
      </c>
      <c r="D24" s="10" t="s">
        <v>34</v>
      </c>
      <c r="E24" s="8" t="s">
        <v>35</v>
      </c>
      <c r="F24" s="8" t="s">
        <v>36</v>
      </c>
      <c r="G24" s="8" t="s">
        <v>37</v>
      </c>
      <c r="H24" s="8">
        <v>277</v>
      </c>
      <c r="I24" s="8">
        <v>450</v>
      </c>
      <c r="J24" s="8">
        <f>H24*I24</f>
        <v>124650</v>
      </c>
      <c r="K24" s="49" t="s">
        <v>227</v>
      </c>
      <c r="L24" s="46" t="s">
        <v>222</v>
      </c>
      <c r="M24" s="8">
        <v>0</v>
      </c>
    </row>
    <row r="25" spans="1:13" ht="32.25" customHeight="1" thickBot="1">
      <c r="A25" s="8">
        <v>3</v>
      </c>
      <c r="B25" s="8" t="s">
        <v>29</v>
      </c>
      <c r="C25" s="31" t="s">
        <v>187</v>
      </c>
      <c r="D25" s="10" t="s">
        <v>183</v>
      </c>
      <c r="E25" s="8" t="s">
        <v>216</v>
      </c>
      <c r="F25" s="8" t="s">
        <v>216</v>
      </c>
      <c r="G25" s="8" t="s">
        <v>37</v>
      </c>
      <c r="H25" s="8">
        <v>538</v>
      </c>
      <c r="I25" s="8">
        <v>190</v>
      </c>
      <c r="J25" s="8">
        <f aca="true" t="shared" si="0" ref="J25:J38">H25*I25</f>
        <v>102220</v>
      </c>
      <c r="K25" s="49" t="s">
        <v>227</v>
      </c>
      <c r="L25" s="46" t="s">
        <v>222</v>
      </c>
      <c r="M25" s="8">
        <v>0</v>
      </c>
    </row>
    <row r="26" spans="1:13" ht="33.75" customHeight="1" thickBot="1">
      <c r="A26" s="8">
        <v>4</v>
      </c>
      <c r="B26" s="8" t="s">
        <v>29</v>
      </c>
      <c r="C26" s="31" t="s">
        <v>38</v>
      </c>
      <c r="D26" s="10" t="s">
        <v>39</v>
      </c>
      <c r="E26" s="8" t="s">
        <v>40</v>
      </c>
      <c r="F26" s="8" t="s">
        <v>221</v>
      </c>
      <c r="G26" s="8" t="s">
        <v>37</v>
      </c>
      <c r="H26" s="8">
        <v>582</v>
      </c>
      <c r="I26" s="8">
        <v>175</v>
      </c>
      <c r="J26" s="8">
        <f t="shared" si="0"/>
        <v>101850</v>
      </c>
      <c r="K26" s="49" t="s">
        <v>227</v>
      </c>
      <c r="L26" s="46" t="s">
        <v>222</v>
      </c>
      <c r="M26" s="8">
        <v>0</v>
      </c>
    </row>
    <row r="27" spans="1:13" ht="48" customHeight="1" thickBot="1">
      <c r="A27" s="8">
        <v>5</v>
      </c>
      <c r="B27" s="8" t="s">
        <v>29</v>
      </c>
      <c r="C27" s="31" t="s">
        <v>41</v>
      </c>
      <c r="D27" s="10" t="s">
        <v>42</v>
      </c>
      <c r="E27" s="8" t="s">
        <v>43</v>
      </c>
      <c r="F27" s="8" t="s">
        <v>184</v>
      </c>
      <c r="G27" s="8" t="s">
        <v>37</v>
      </c>
      <c r="H27" s="8">
        <v>8940</v>
      </c>
      <c r="I27" s="8">
        <v>190</v>
      </c>
      <c r="J27" s="8">
        <f t="shared" si="0"/>
        <v>1698600</v>
      </c>
      <c r="K27" s="49" t="s">
        <v>227</v>
      </c>
      <c r="L27" s="46" t="s">
        <v>222</v>
      </c>
      <c r="M27" s="8">
        <v>0</v>
      </c>
    </row>
    <row r="28" spans="1:13" ht="32.25" customHeight="1" thickBot="1">
      <c r="A28" s="8">
        <v>6</v>
      </c>
      <c r="B28" s="8" t="s">
        <v>29</v>
      </c>
      <c r="C28" s="31" t="s">
        <v>44</v>
      </c>
      <c r="D28" s="10" t="s">
        <v>44</v>
      </c>
      <c r="E28" s="8" t="s">
        <v>45</v>
      </c>
      <c r="F28" s="8" t="s">
        <v>46</v>
      </c>
      <c r="G28" s="8" t="s">
        <v>32</v>
      </c>
      <c r="H28" s="8">
        <v>93.7</v>
      </c>
      <c r="I28" s="8">
        <v>1560</v>
      </c>
      <c r="J28" s="8">
        <f t="shared" si="0"/>
        <v>146172</v>
      </c>
      <c r="K28" s="49" t="s">
        <v>227</v>
      </c>
      <c r="L28" s="46" t="s">
        <v>222</v>
      </c>
      <c r="M28" s="8">
        <v>0</v>
      </c>
    </row>
    <row r="29" spans="1:13" ht="21.75" customHeight="1" thickBot="1">
      <c r="A29" s="8">
        <v>7</v>
      </c>
      <c r="B29" s="8" t="s">
        <v>29</v>
      </c>
      <c r="C29" s="31" t="s">
        <v>47</v>
      </c>
      <c r="D29" s="10" t="s">
        <v>48</v>
      </c>
      <c r="E29" s="8" t="s">
        <v>49</v>
      </c>
      <c r="F29" s="8" t="s">
        <v>50</v>
      </c>
      <c r="G29" s="8" t="s">
        <v>32</v>
      </c>
      <c r="H29" s="8">
        <v>571</v>
      </c>
      <c r="I29" s="8">
        <v>800</v>
      </c>
      <c r="J29" s="8">
        <f t="shared" si="0"/>
        <v>456800</v>
      </c>
      <c r="K29" s="49" t="s">
        <v>227</v>
      </c>
      <c r="L29" s="46" t="s">
        <v>222</v>
      </c>
      <c r="M29" s="8">
        <v>0</v>
      </c>
    </row>
    <row r="30" spans="1:13" ht="32.25" customHeight="1" thickBot="1">
      <c r="A30" s="8">
        <v>8</v>
      </c>
      <c r="B30" s="8" t="s">
        <v>29</v>
      </c>
      <c r="C30" s="31" t="s">
        <v>51</v>
      </c>
      <c r="D30" s="10" t="s">
        <v>52</v>
      </c>
      <c r="E30" s="8" t="s">
        <v>53</v>
      </c>
      <c r="F30" s="8" t="s">
        <v>54</v>
      </c>
      <c r="G30" s="8" t="s">
        <v>32</v>
      </c>
      <c r="H30" s="8">
        <v>151</v>
      </c>
      <c r="I30" s="8">
        <v>480</v>
      </c>
      <c r="J30" s="8">
        <f t="shared" si="0"/>
        <v>72480</v>
      </c>
      <c r="K30" s="49" t="s">
        <v>227</v>
      </c>
      <c r="L30" s="46" t="s">
        <v>222</v>
      </c>
      <c r="M30" s="8">
        <v>0</v>
      </c>
    </row>
    <row r="31" spans="1:13" ht="33.75" customHeight="1" thickBot="1">
      <c r="A31" s="8">
        <v>9</v>
      </c>
      <c r="B31" s="8" t="s">
        <v>29</v>
      </c>
      <c r="C31" s="31" t="s">
        <v>55</v>
      </c>
      <c r="D31" s="10" t="s">
        <v>55</v>
      </c>
      <c r="E31" s="8" t="s">
        <v>56</v>
      </c>
      <c r="F31" s="8" t="s">
        <v>57</v>
      </c>
      <c r="G31" s="8"/>
      <c r="H31" s="8">
        <v>992</v>
      </c>
      <c r="I31" s="8">
        <v>130</v>
      </c>
      <c r="J31" s="8">
        <f t="shared" si="0"/>
        <v>128960</v>
      </c>
      <c r="K31" s="49" t="s">
        <v>227</v>
      </c>
      <c r="L31" s="46" t="s">
        <v>222</v>
      </c>
      <c r="M31" s="8">
        <v>0</v>
      </c>
    </row>
    <row r="32" spans="1:13" ht="19.5" customHeight="1" thickBot="1">
      <c r="A32" s="8">
        <v>10</v>
      </c>
      <c r="B32" s="8" t="s">
        <v>29</v>
      </c>
      <c r="C32" s="31" t="s">
        <v>58</v>
      </c>
      <c r="D32" s="10" t="s">
        <v>59</v>
      </c>
      <c r="E32" s="8" t="s">
        <v>60</v>
      </c>
      <c r="F32" s="8" t="s">
        <v>61</v>
      </c>
      <c r="G32" s="8" t="s">
        <v>62</v>
      </c>
      <c r="H32" s="8">
        <v>12140</v>
      </c>
      <c r="I32" s="8">
        <v>32</v>
      </c>
      <c r="J32" s="8">
        <f t="shared" si="0"/>
        <v>388480</v>
      </c>
      <c r="K32" s="49" t="s">
        <v>227</v>
      </c>
      <c r="L32" s="46" t="s">
        <v>222</v>
      </c>
      <c r="M32" s="8">
        <v>0</v>
      </c>
    </row>
    <row r="33" spans="1:13" ht="30.75" customHeight="1" thickBot="1">
      <c r="A33" s="8">
        <v>11</v>
      </c>
      <c r="B33" s="8" t="s">
        <v>29</v>
      </c>
      <c r="C33" s="31" t="s">
        <v>63</v>
      </c>
      <c r="D33" s="10" t="s">
        <v>63</v>
      </c>
      <c r="E33" s="8" t="s">
        <v>64</v>
      </c>
      <c r="F33" s="8" t="s">
        <v>65</v>
      </c>
      <c r="G33" s="8" t="s">
        <v>32</v>
      </c>
      <c r="H33" s="8">
        <v>85</v>
      </c>
      <c r="I33" s="8">
        <v>134.4</v>
      </c>
      <c r="J33" s="8">
        <f t="shared" si="0"/>
        <v>11424</v>
      </c>
      <c r="K33" s="49" t="s">
        <v>227</v>
      </c>
      <c r="L33" s="46" t="s">
        <v>222</v>
      </c>
      <c r="M33" s="8">
        <v>0</v>
      </c>
    </row>
    <row r="34" spans="1:13" ht="33" customHeight="1" thickBot="1">
      <c r="A34" s="8">
        <v>12</v>
      </c>
      <c r="B34" s="8" t="s">
        <v>29</v>
      </c>
      <c r="C34" s="31" t="s">
        <v>66</v>
      </c>
      <c r="D34" s="10" t="s">
        <v>67</v>
      </c>
      <c r="E34" s="8" t="s">
        <v>64</v>
      </c>
      <c r="F34" s="8" t="s">
        <v>65</v>
      </c>
      <c r="G34" s="8" t="s">
        <v>32</v>
      </c>
      <c r="H34" s="8">
        <v>175</v>
      </c>
      <c r="I34" s="8">
        <v>107.52</v>
      </c>
      <c r="J34" s="8">
        <f t="shared" si="0"/>
        <v>18816</v>
      </c>
      <c r="K34" s="49" t="s">
        <v>227</v>
      </c>
      <c r="L34" s="46" t="s">
        <v>222</v>
      </c>
      <c r="M34" s="8">
        <v>0</v>
      </c>
    </row>
    <row r="35" spans="1:13" ht="32.25" customHeight="1" thickBot="1">
      <c r="A35" s="8">
        <v>13</v>
      </c>
      <c r="B35" s="8" t="s">
        <v>29</v>
      </c>
      <c r="C35" s="31" t="s">
        <v>188</v>
      </c>
      <c r="D35" s="10" t="s">
        <v>68</v>
      </c>
      <c r="E35" s="8" t="s">
        <v>64</v>
      </c>
      <c r="F35" s="8" t="s">
        <v>65</v>
      </c>
      <c r="G35" s="8" t="s">
        <v>32</v>
      </c>
      <c r="H35" s="8">
        <v>200</v>
      </c>
      <c r="I35" s="29">
        <v>134.4</v>
      </c>
      <c r="J35" s="8">
        <f t="shared" si="0"/>
        <v>26880</v>
      </c>
      <c r="K35" s="49" t="s">
        <v>227</v>
      </c>
      <c r="L35" s="46" t="s">
        <v>222</v>
      </c>
      <c r="M35" s="8">
        <v>0</v>
      </c>
    </row>
    <row r="36" spans="1:13" ht="33" customHeight="1" thickBot="1">
      <c r="A36" s="8">
        <v>14</v>
      </c>
      <c r="B36" s="8" t="s">
        <v>29</v>
      </c>
      <c r="C36" s="31" t="s">
        <v>69</v>
      </c>
      <c r="D36" s="10" t="s">
        <v>70</v>
      </c>
      <c r="E36" s="8" t="s">
        <v>64</v>
      </c>
      <c r="F36" s="8" t="s">
        <v>65</v>
      </c>
      <c r="G36" s="8" t="s">
        <v>32</v>
      </c>
      <c r="H36" s="8">
        <v>150</v>
      </c>
      <c r="I36" s="8">
        <v>115.36</v>
      </c>
      <c r="J36" s="8">
        <f t="shared" si="0"/>
        <v>17304</v>
      </c>
      <c r="K36" s="49" t="s">
        <v>227</v>
      </c>
      <c r="L36" s="46" t="s">
        <v>222</v>
      </c>
      <c r="M36" s="8">
        <v>0</v>
      </c>
    </row>
    <row r="37" spans="1:13" ht="31.5" customHeight="1" thickBot="1">
      <c r="A37" s="8">
        <v>15</v>
      </c>
      <c r="B37" s="8" t="s">
        <v>29</v>
      </c>
      <c r="C37" s="31" t="s">
        <v>71</v>
      </c>
      <c r="D37" s="10" t="s">
        <v>72</v>
      </c>
      <c r="E37" s="8" t="s">
        <v>73</v>
      </c>
      <c r="F37" s="8" t="s">
        <v>74</v>
      </c>
      <c r="G37" s="8" t="s">
        <v>32</v>
      </c>
      <c r="H37" s="8">
        <v>50</v>
      </c>
      <c r="I37" s="8">
        <v>86.24</v>
      </c>
      <c r="J37" s="8">
        <f t="shared" si="0"/>
        <v>4312</v>
      </c>
      <c r="K37" s="49" t="s">
        <v>227</v>
      </c>
      <c r="L37" s="46" t="s">
        <v>222</v>
      </c>
      <c r="M37" s="8">
        <v>0</v>
      </c>
    </row>
    <row r="38" spans="1:13" ht="32.25" customHeight="1" thickBot="1">
      <c r="A38" s="8">
        <v>16</v>
      </c>
      <c r="B38" s="8" t="s">
        <v>29</v>
      </c>
      <c r="C38" s="31" t="s">
        <v>75</v>
      </c>
      <c r="D38" s="10" t="s">
        <v>76</v>
      </c>
      <c r="E38" s="8" t="s">
        <v>64</v>
      </c>
      <c r="F38" s="8" t="s">
        <v>77</v>
      </c>
      <c r="G38" s="8" t="s">
        <v>32</v>
      </c>
      <c r="H38" s="8">
        <v>150</v>
      </c>
      <c r="I38" s="8">
        <v>109.76</v>
      </c>
      <c r="J38" s="8">
        <f t="shared" si="0"/>
        <v>16464</v>
      </c>
      <c r="K38" s="46" t="s">
        <v>227</v>
      </c>
      <c r="L38" s="46" t="s">
        <v>222</v>
      </c>
      <c r="M38" s="8">
        <v>0</v>
      </c>
    </row>
    <row r="39" spans="1:13" ht="33" customHeight="1" thickBot="1">
      <c r="A39" s="2">
        <v>17</v>
      </c>
      <c r="B39" s="2" t="s">
        <v>29</v>
      </c>
      <c r="C39" s="34" t="s">
        <v>78</v>
      </c>
      <c r="D39" s="16" t="s">
        <v>79</v>
      </c>
      <c r="E39" s="2" t="s">
        <v>64</v>
      </c>
      <c r="F39" s="2" t="s">
        <v>65</v>
      </c>
      <c r="G39" s="2" t="s">
        <v>32</v>
      </c>
      <c r="H39" s="2">
        <v>75</v>
      </c>
      <c r="I39" s="2">
        <v>208.32</v>
      </c>
      <c r="J39" s="2">
        <f aca="true" t="shared" si="1" ref="J39:J44">H39*I39</f>
        <v>15624</v>
      </c>
      <c r="K39" s="57" t="s">
        <v>227</v>
      </c>
      <c r="L39" s="46" t="s">
        <v>222</v>
      </c>
      <c r="M39" s="2">
        <v>0</v>
      </c>
    </row>
    <row r="40" spans="1:13" ht="32.25" customHeight="1" thickBot="1">
      <c r="A40" s="8">
        <v>18</v>
      </c>
      <c r="B40" s="8" t="s">
        <v>29</v>
      </c>
      <c r="C40" s="31" t="s">
        <v>80</v>
      </c>
      <c r="D40" s="10" t="s">
        <v>81</v>
      </c>
      <c r="E40" s="10" t="s">
        <v>82</v>
      </c>
      <c r="F40" s="10" t="s">
        <v>83</v>
      </c>
      <c r="G40" s="8" t="s">
        <v>32</v>
      </c>
      <c r="H40" s="8">
        <v>660</v>
      </c>
      <c r="I40" s="8">
        <v>181.44</v>
      </c>
      <c r="J40" s="8">
        <f t="shared" si="1"/>
        <v>119750.4</v>
      </c>
      <c r="K40" s="49" t="s">
        <v>227</v>
      </c>
      <c r="L40" s="46" t="s">
        <v>222</v>
      </c>
      <c r="M40" s="8">
        <v>0</v>
      </c>
    </row>
    <row r="41" spans="1:13" ht="31.5" customHeight="1" thickBot="1">
      <c r="A41" s="8">
        <v>19</v>
      </c>
      <c r="B41" s="8" t="s">
        <v>29</v>
      </c>
      <c r="C41" s="31" t="s">
        <v>84</v>
      </c>
      <c r="D41" s="10" t="s">
        <v>84</v>
      </c>
      <c r="E41" s="8" t="s">
        <v>64</v>
      </c>
      <c r="F41" s="8" t="s">
        <v>65</v>
      </c>
      <c r="G41" s="8" t="s">
        <v>32</v>
      </c>
      <c r="H41" s="8">
        <v>75</v>
      </c>
      <c r="I41" s="8">
        <v>86.24</v>
      </c>
      <c r="J41" s="8">
        <f t="shared" si="1"/>
        <v>6468</v>
      </c>
      <c r="K41" s="49" t="s">
        <v>227</v>
      </c>
      <c r="L41" s="46" t="s">
        <v>222</v>
      </c>
      <c r="M41" s="8">
        <v>0</v>
      </c>
    </row>
    <row r="42" spans="1:13" ht="32.25" thickBot="1">
      <c r="A42" s="19">
        <v>20</v>
      </c>
      <c r="B42" s="8" t="s">
        <v>29</v>
      </c>
      <c r="C42" s="32" t="s">
        <v>189</v>
      </c>
      <c r="D42" s="16" t="s">
        <v>167</v>
      </c>
      <c r="E42" s="8" t="s">
        <v>64</v>
      </c>
      <c r="F42" s="8" t="s">
        <v>65</v>
      </c>
      <c r="G42" s="2" t="s">
        <v>32</v>
      </c>
      <c r="H42" s="21">
        <v>75</v>
      </c>
      <c r="I42" s="2">
        <v>380.8</v>
      </c>
      <c r="J42" s="8">
        <f t="shared" si="1"/>
        <v>28560</v>
      </c>
      <c r="K42" s="49" t="s">
        <v>227</v>
      </c>
      <c r="L42" s="46" t="s">
        <v>222</v>
      </c>
      <c r="M42" s="3">
        <v>0</v>
      </c>
    </row>
    <row r="43" spans="1:13" ht="31.5" customHeight="1" thickBot="1">
      <c r="A43" s="6">
        <v>21</v>
      </c>
      <c r="B43" s="8" t="s">
        <v>29</v>
      </c>
      <c r="C43" s="33" t="s">
        <v>85</v>
      </c>
      <c r="D43" s="9" t="s">
        <v>86</v>
      </c>
      <c r="E43" s="2" t="s">
        <v>64</v>
      </c>
      <c r="F43" s="2" t="s">
        <v>65</v>
      </c>
      <c r="G43" s="6" t="s">
        <v>32</v>
      </c>
      <c r="H43" s="6">
        <v>210</v>
      </c>
      <c r="I43" s="6">
        <v>341.6</v>
      </c>
      <c r="J43" s="8">
        <f t="shared" si="1"/>
        <v>71736</v>
      </c>
      <c r="K43" s="49" t="s">
        <v>227</v>
      </c>
      <c r="L43" s="46" t="s">
        <v>222</v>
      </c>
      <c r="M43" s="6">
        <v>0</v>
      </c>
    </row>
    <row r="44" spans="1:13" ht="32.25" customHeight="1" thickBot="1">
      <c r="A44" s="8">
        <v>22</v>
      </c>
      <c r="B44" s="8" t="s">
        <v>29</v>
      </c>
      <c r="C44" s="31" t="s">
        <v>87</v>
      </c>
      <c r="D44" s="10" t="s">
        <v>88</v>
      </c>
      <c r="E44" s="8" t="s">
        <v>89</v>
      </c>
      <c r="F44" s="8" t="s">
        <v>90</v>
      </c>
      <c r="G44" s="8" t="s">
        <v>32</v>
      </c>
      <c r="H44" s="8">
        <v>410</v>
      </c>
      <c r="I44" s="8">
        <v>148.96</v>
      </c>
      <c r="J44" s="8">
        <f t="shared" si="1"/>
        <v>61073.600000000006</v>
      </c>
      <c r="K44" s="46" t="s">
        <v>227</v>
      </c>
      <c r="L44" s="46" t="s">
        <v>222</v>
      </c>
      <c r="M44" s="8">
        <v>0</v>
      </c>
    </row>
    <row r="45" spans="1:13" ht="35.25" customHeight="1" thickBot="1">
      <c r="A45" s="2">
        <v>23</v>
      </c>
      <c r="B45" s="8" t="s">
        <v>29</v>
      </c>
      <c r="C45" s="34" t="s">
        <v>91</v>
      </c>
      <c r="D45" s="16" t="s">
        <v>181</v>
      </c>
      <c r="E45" s="2" t="s">
        <v>92</v>
      </c>
      <c r="F45" s="2" t="s">
        <v>93</v>
      </c>
      <c r="G45" s="2" t="s">
        <v>32</v>
      </c>
      <c r="H45" s="51">
        <v>1400</v>
      </c>
      <c r="I45" s="3">
        <v>117.6</v>
      </c>
      <c r="J45" s="8">
        <f aca="true" t="shared" si="2" ref="J45:J60">H45*I45</f>
        <v>164640</v>
      </c>
      <c r="K45" s="49" t="s">
        <v>227</v>
      </c>
      <c r="L45" s="46" t="s">
        <v>222</v>
      </c>
      <c r="M45" s="3">
        <v>0</v>
      </c>
    </row>
    <row r="46" spans="1:13" ht="19.5" customHeight="1" thickBot="1">
      <c r="A46" s="4">
        <v>24</v>
      </c>
      <c r="B46" s="8" t="s">
        <v>29</v>
      </c>
      <c r="C46" s="17" t="s">
        <v>94</v>
      </c>
      <c r="D46" s="7" t="s">
        <v>95</v>
      </c>
      <c r="E46" s="11" t="s">
        <v>96</v>
      </c>
      <c r="F46" s="11" t="s">
        <v>96</v>
      </c>
      <c r="G46" s="5" t="s">
        <v>32</v>
      </c>
      <c r="H46" s="48">
        <v>25</v>
      </c>
      <c r="I46" s="5">
        <v>795.2</v>
      </c>
      <c r="J46" s="8">
        <f t="shared" si="2"/>
        <v>19880</v>
      </c>
      <c r="K46" s="49" t="s">
        <v>227</v>
      </c>
      <c r="L46" s="46" t="s">
        <v>222</v>
      </c>
      <c r="M46" s="5">
        <v>0</v>
      </c>
    </row>
    <row r="47" spans="1:13" ht="18" customHeight="1" thickBot="1">
      <c r="A47" s="4">
        <v>25</v>
      </c>
      <c r="B47" s="8" t="s">
        <v>29</v>
      </c>
      <c r="C47" s="17" t="s">
        <v>97</v>
      </c>
      <c r="D47" s="7" t="s">
        <v>98</v>
      </c>
      <c r="E47" s="11" t="s">
        <v>99</v>
      </c>
      <c r="F47" s="11" t="s">
        <v>99</v>
      </c>
      <c r="G47" s="5" t="s">
        <v>32</v>
      </c>
      <c r="H47" s="30">
        <v>3130.3</v>
      </c>
      <c r="I47" s="5">
        <v>100</v>
      </c>
      <c r="J47" s="8">
        <f t="shared" si="2"/>
        <v>313030</v>
      </c>
      <c r="K47" s="54" t="s">
        <v>215</v>
      </c>
      <c r="L47" s="46" t="s">
        <v>222</v>
      </c>
      <c r="M47" s="5">
        <v>0</v>
      </c>
    </row>
    <row r="48" spans="1:13" ht="18" customHeight="1" thickBot="1">
      <c r="A48" s="6">
        <v>26</v>
      </c>
      <c r="B48" s="8" t="s">
        <v>29</v>
      </c>
      <c r="C48" s="17" t="s">
        <v>97</v>
      </c>
      <c r="D48" s="7" t="s">
        <v>98</v>
      </c>
      <c r="E48" s="11" t="s">
        <v>99</v>
      </c>
      <c r="F48" s="11" t="s">
        <v>99</v>
      </c>
      <c r="G48" s="5" t="s">
        <v>32</v>
      </c>
      <c r="H48" s="62">
        <v>996</v>
      </c>
      <c r="I48" s="61">
        <v>180</v>
      </c>
      <c r="J48" s="8">
        <f t="shared" si="2"/>
        <v>179280</v>
      </c>
      <c r="K48" s="46" t="s">
        <v>272</v>
      </c>
      <c r="L48" s="46" t="s">
        <v>222</v>
      </c>
      <c r="M48" s="5">
        <v>0</v>
      </c>
    </row>
    <row r="49" spans="1:13" s="70" customFormat="1" ht="18" customHeight="1" thickBot="1">
      <c r="A49" s="24">
        <v>26</v>
      </c>
      <c r="B49" s="26" t="s">
        <v>29</v>
      </c>
      <c r="C49" s="87" t="s">
        <v>97</v>
      </c>
      <c r="D49" s="84" t="s">
        <v>98</v>
      </c>
      <c r="E49" s="88" t="s">
        <v>99</v>
      </c>
      <c r="F49" s="88" t="s">
        <v>99</v>
      </c>
      <c r="G49" s="48" t="s">
        <v>32</v>
      </c>
      <c r="H49" s="89">
        <v>2143</v>
      </c>
      <c r="I49" s="45">
        <v>130</v>
      </c>
      <c r="J49" s="26">
        <f>H49*I49</f>
        <v>278590</v>
      </c>
      <c r="K49" s="55" t="s">
        <v>275</v>
      </c>
      <c r="L49" s="46" t="s">
        <v>222</v>
      </c>
      <c r="M49" s="5">
        <v>0</v>
      </c>
    </row>
    <row r="50" spans="1:13" ht="18" customHeight="1" thickBot="1">
      <c r="A50" s="8">
        <v>27</v>
      </c>
      <c r="B50" s="8" t="s">
        <v>29</v>
      </c>
      <c r="C50" s="31" t="s">
        <v>100</v>
      </c>
      <c r="D50" s="10" t="s">
        <v>101</v>
      </c>
      <c r="E50" s="8" t="s">
        <v>102</v>
      </c>
      <c r="F50" s="8" t="s">
        <v>103</v>
      </c>
      <c r="G50" s="8" t="s">
        <v>32</v>
      </c>
      <c r="H50" s="8">
        <v>521</v>
      </c>
      <c r="I50" s="8">
        <v>80</v>
      </c>
      <c r="J50" s="8">
        <f t="shared" si="2"/>
        <v>41680</v>
      </c>
      <c r="K50" s="46" t="s">
        <v>215</v>
      </c>
      <c r="L50" s="46" t="s">
        <v>222</v>
      </c>
      <c r="M50" s="5">
        <v>0</v>
      </c>
    </row>
    <row r="51" spans="1:58" s="67" customFormat="1" ht="21" customHeight="1" thickBot="1">
      <c r="A51" s="2">
        <v>28</v>
      </c>
      <c r="B51" s="8" t="s">
        <v>29</v>
      </c>
      <c r="C51" s="31" t="s">
        <v>100</v>
      </c>
      <c r="D51" s="10" t="s">
        <v>101</v>
      </c>
      <c r="E51" s="8" t="s">
        <v>102</v>
      </c>
      <c r="F51" s="8" t="s">
        <v>103</v>
      </c>
      <c r="G51" s="48" t="s">
        <v>32</v>
      </c>
      <c r="H51" s="2">
        <v>189</v>
      </c>
      <c r="I51" s="2">
        <v>220</v>
      </c>
      <c r="J51" s="2">
        <f t="shared" si="2"/>
        <v>41580</v>
      </c>
      <c r="K51" s="46" t="s">
        <v>272</v>
      </c>
      <c r="L51" s="46" t="s">
        <v>222</v>
      </c>
      <c r="M51" s="5">
        <v>0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s="75" customFormat="1" ht="21" customHeight="1" thickBot="1">
      <c r="A52" s="24">
        <v>28</v>
      </c>
      <c r="B52" s="26" t="s">
        <v>29</v>
      </c>
      <c r="C52" s="73" t="s">
        <v>100</v>
      </c>
      <c r="D52" s="74" t="s">
        <v>101</v>
      </c>
      <c r="E52" s="26" t="s">
        <v>102</v>
      </c>
      <c r="F52" s="26" t="s">
        <v>103</v>
      </c>
      <c r="G52" s="26" t="s">
        <v>32</v>
      </c>
      <c r="H52" s="24">
        <v>351</v>
      </c>
      <c r="I52" s="24">
        <v>100</v>
      </c>
      <c r="J52" s="24">
        <f>H52*I52</f>
        <v>35100</v>
      </c>
      <c r="K52" s="55" t="s">
        <v>275</v>
      </c>
      <c r="L52" s="55" t="s">
        <v>222</v>
      </c>
      <c r="M52" s="5">
        <v>0</v>
      </c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</row>
    <row r="53" spans="1:13" ht="19.5" customHeight="1" thickBot="1">
      <c r="A53" s="8">
        <v>29</v>
      </c>
      <c r="B53" s="8" t="s">
        <v>29</v>
      </c>
      <c r="C53" s="31" t="s">
        <v>104</v>
      </c>
      <c r="D53" s="10" t="s">
        <v>105</v>
      </c>
      <c r="E53" s="8" t="s">
        <v>106</v>
      </c>
      <c r="F53" s="8" t="s">
        <v>107</v>
      </c>
      <c r="G53" s="8" t="s">
        <v>32</v>
      </c>
      <c r="H53" s="52">
        <v>951.6</v>
      </c>
      <c r="I53" s="8">
        <v>80</v>
      </c>
      <c r="J53" s="8">
        <f t="shared" si="2"/>
        <v>76128</v>
      </c>
      <c r="K53" s="46" t="s">
        <v>215</v>
      </c>
      <c r="L53" s="46" t="s">
        <v>222</v>
      </c>
      <c r="M53" s="5">
        <v>0</v>
      </c>
    </row>
    <row r="54" spans="1:58" s="67" customFormat="1" ht="17.25" customHeight="1" thickBot="1">
      <c r="A54" s="2">
        <v>30</v>
      </c>
      <c r="B54" s="8" t="s">
        <v>29</v>
      </c>
      <c r="C54" s="31" t="s">
        <v>104</v>
      </c>
      <c r="D54" s="10" t="s">
        <v>105</v>
      </c>
      <c r="E54" s="8" t="s">
        <v>106</v>
      </c>
      <c r="F54" s="8" t="s">
        <v>107</v>
      </c>
      <c r="G54" s="2"/>
      <c r="H54" s="51">
        <v>372</v>
      </c>
      <c r="I54" s="2">
        <v>200</v>
      </c>
      <c r="J54" s="2">
        <f t="shared" si="2"/>
        <v>74400</v>
      </c>
      <c r="K54" s="46" t="s">
        <v>272</v>
      </c>
      <c r="L54" s="55" t="s">
        <v>222</v>
      </c>
      <c r="M54" s="5">
        <v>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s="75" customFormat="1" ht="17.25" customHeight="1" thickBot="1">
      <c r="A55" s="24">
        <v>30</v>
      </c>
      <c r="B55" s="26" t="s">
        <v>29</v>
      </c>
      <c r="C55" s="73" t="s">
        <v>104</v>
      </c>
      <c r="D55" s="74" t="s">
        <v>105</v>
      </c>
      <c r="E55" s="26" t="s">
        <v>106</v>
      </c>
      <c r="F55" s="26" t="s">
        <v>107</v>
      </c>
      <c r="G55" s="24"/>
      <c r="H55" s="89">
        <v>666</v>
      </c>
      <c r="I55" s="24">
        <v>110</v>
      </c>
      <c r="J55" s="24">
        <f>H55*I55</f>
        <v>73260</v>
      </c>
      <c r="K55" s="55" t="s">
        <v>275</v>
      </c>
      <c r="L55" s="55" t="s">
        <v>222</v>
      </c>
      <c r="M55" s="5">
        <v>0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</row>
    <row r="56" spans="1:13" ht="19.5" customHeight="1" thickBot="1">
      <c r="A56" s="8">
        <v>31</v>
      </c>
      <c r="B56" s="8" t="s">
        <v>29</v>
      </c>
      <c r="C56" s="31" t="s">
        <v>108</v>
      </c>
      <c r="D56" s="10" t="s">
        <v>109</v>
      </c>
      <c r="E56" s="8" t="s">
        <v>106</v>
      </c>
      <c r="F56" s="8" t="s">
        <v>107</v>
      </c>
      <c r="G56" s="8" t="s">
        <v>32</v>
      </c>
      <c r="H56" s="52">
        <v>389</v>
      </c>
      <c r="I56" s="8">
        <v>100</v>
      </c>
      <c r="J56" s="8">
        <f t="shared" si="2"/>
        <v>38900</v>
      </c>
      <c r="K56" s="46" t="s">
        <v>215</v>
      </c>
      <c r="L56" s="55" t="s">
        <v>222</v>
      </c>
      <c r="M56" s="5">
        <v>0</v>
      </c>
    </row>
    <row r="57" spans="1:58" s="67" customFormat="1" ht="15.75" customHeight="1" thickBot="1">
      <c r="A57" s="2">
        <v>32</v>
      </c>
      <c r="B57" s="8" t="s">
        <v>29</v>
      </c>
      <c r="C57" s="31" t="s">
        <v>108</v>
      </c>
      <c r="D57" s="10" t="s">
        <v>109</v>
      </c>
      <c r="E57" s="8" t="s">
        <v>106</v>
      </c>
      <c r="F57" s="8" t="s">
        <v>107</v>
      </c>
      <c r="G57" s="2"/>
      <c r="H57" s="51">
        <v>89</v>
      </c>
      <c r="I57" s="2">
        <v>170</v>
      </c>
      <c r="J57" s="8">
        <f t="shared" si="2"/>
        <v>15130</v>
      </c>
      <c r="K57" s="46" t="s">
        <v>272</v>
      </c>
      <c r="L57" s="46" t="s">
        <v>222</v>
      </c>
      <c r="M57" s="5"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s="75" customFormat="1" ht="15.75" customHeight="1" thickBot="1">
      <c r="A58" s="24">
        <v>32</v>
      </c>
      <c r="B58" s="26" t="s">
        <v>29</v>
      </c>
      <c r="C58" s="73" t="s">
        <v>108</v>
      </c>
      <c r="D58" s="74" t="s">
        <v>109</v>
      </c>
      <c r="E58" s="26" t="s">
        <v>106</v>
      </c>
      <c r="F58" s="26" t="s">
        <v>107</v>
      </c>
      <c r="G58" s="24"/>
      <c r="H58" s="89">
        <v>181</v>
      </c>
      <c r="I58" s="24">
        <v>120</v>
      </c>
      <c r="J58" s="26">
        <f>H58*I58</f>
        <v>21720</v>
      </c>
      <c r="K58" s="55" t="s">
        <v>275</v>
      </c>
      <c r="L58" s="55" t="s">
        <v>222</v>
      </c>
      <c r="M58" s="5">
        <v>0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</row>
    <row r="59" spans="1:13" ht="19.5" customHeight="1" thickBot="1">
      <c r="A59" s="8">
        <v>33</v>
      </c>
      <c r="B59" s="8" t="s">
        <v>29</v>
      </c>
      <c r="C59" s="31" t="s">
        <v>110</v>
      </c>
      <c r="D59" s="10" t="s">
        <v>111</v>
      </c>
      <c r="E59" s="8" t="s">
        <v>106</v>
      </c>
      <c r="F59" s="8" t="s">
        <v>107</v>
      </c>
      <c r="G59" s="8" t="s">
        <v>32</v>
      </c>
      <c r="H59" s="8">
        <v>926</v>
      </c>
      <c r="I59" s="8">
        <v>85</v>
      </c>
      <c r="J59" s="8">
        <f t="shared" si="2"/>
        <v>78710</v>
      </c>
      <c r="K59" s="46" t="s">
        <v>215</v>
      </c>
      <c r="L59" s="46" t="s">
        <v>222</v>
      </c>
      <c r="M59" s="5">
        <v>0</v>
      </c>
    </row>
    <row r="60" spans="1:58" s="67" customFormat="1" ht="16.5" customHeight="1" thickBot="1">
      <c r="A60" s="19">
        <v>34</v>
      </c>
      <c r="B60" s="2" t="s">
        <v>29</v>
      </c>
      <c r="C60" s="34" t="s">
        <v>110</v>
      </c>
      <c r="D60" s="16" t="s">
        <v>111</v>
      </c>
      <c r="E60" s="2" t="s">
        <v>106</v>
      </c>
      <c r="F60" s="2" t="s">
        <v>107</v>
      </c>
      <c r="G60" s="2"/>
      <c r="H60" s="2">
        <v>362</v>
      </c>
      <c r="I60" s="21">
        <v>100</v>
      </c>
      <c r="J60" s="2">
        <f t="shared" si="2"/>
        <v>36200</v>
      </c>
      <c r="K60" s="46" t="s">
        <v>272</v>
      </c>
      <c r="L60" s="55" t="s">
        <v>222</v>
      </c>
      <c r="M60" s="5">
        <v>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s="75" customFormat="1" ht="16.5" customHeight="1" thickBot="1">
      <c r="A61" s="42">
        <v>34</v>
      </c>
      <c r="B61" s="24" t="s">
        <v>29</v>
      </c>
      <c r="C61" s="58" t="s">
        <v>110</v>
      </c>
      <c r="D61" s="28" t="s">
        <v>111</v>
      </c>
      <c r="E61" s="24" t="s">
        <v>106</v>
      </c>
      <c r="F61" s="24" t="s">
        <v>107</v>
      </c>
      <c r="G61" s="24"/>
      <c r="H61" s="24">
        <v>645</v>
      </c>
      <c r="I61" s="44">
        <v>100</v>
      </c>
      <c r="J61" s="24">
        <f>H61*I61</f>
        <v>64500</v>
      </c>
      <c r="K61" s="69" t="s">
        <v>275</v>
      </c>
      <c r="L61" s="69" t="s">
        <v>222</v>
      </c>
      <c r="M61" s="5">
        <v>0</v>
      </c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</row>
    <row r="62" spans="1:13" ht="21" customHeight="1" thickBot="1">
      <c r="A62" s="63">
        <v>35</v>
      </c>
      <c r="B62" s="2" t="s">
        <v>29</v>
      </c>
      <c r="C62" s="32" t="s">
        <v>186</v>
      </c>
      <c r="D62" s="16" t="s">
        <v>161</v>
      </c>
      <c r="E62" s="50" t="s">
        <v>106</v>
      </c>
      <c r="F62" s="41" t="s">
        <v>117</v>
      </c>
      <c r="G62" s="6" t="s">
        <v>32</v>
      </c>
      <c r="H62" s="6">
        <v>764.5</v>
      </c>
      <c r="I62" s="64">
        <v>280</v>
      </c>
      <c r="J62" s="6">
        <f aca="true" t="shared" si="3" ref="J62:J77">H62*I62</f>
        <v>214060</v>
      </c>
      <c r="K62" s="59" t="s">
        <v>215</v>
      </c>
      <c r="L62" s="60" t="s">
        <v>222</v>
      </c>
      <c r="M62" s="5">
        <v>0</v>
      </c>
    </row>
    <row r="63" spans="1:13" ht="21" customHeight="1" thickBot="1">
      <c r="A63" s="18">
        <v>36</v>
      </c>
      <c r="B63" s="2" t="s">
        <v>29</v>
      </c>
      <c r="C63" s="32" t="s">
        <v>186</v>
      </c>
      <c r="D63" s="16" t="s">
        <v>161</v>
      </c>
      <c r="E63" s="50" t="s">
        <v>106</v>
      </c>
      <c r="F63" s="41" t="s">
        <v>117</v>
      </c>
      <c r="G63" s="8"/>
      <c r="H63" s="8">
        <v>196.5</v>
      </c>
      <c r="I63" s="20">
        <v>450</v>
      </c>
      <c r="J63" s="8">
        <f t="shared" si="3"/>
        <v>88425</v>
      </c>
      <c r="K63" s="46" t="s">
        <v>272</v>
      </c>
      <c r="L63" s="54" t="s">
        <v>222</v>
      </c>
      <c r="M63" s="5">
        <v>0</v>
      </c>
    </row>
    <row r="64" spans="1:13" s="70" customFormat="1" ht="21" customHeight="1" thickBot="1">
      <c r="A64" s="90">
        <v>36</v>
      </c>
      <c r="B64" s="68" t="s">
        <v>29</v>
      </c>
      <c r="C64" s="91" t="s">
        <v>186</v>
      </c>
      <c r="D64" s="72" t="s">
        <v>161</v>
      </c>
      <c r="E64" s="92" t="s">
        <v>106</v>
      </c>
      <c r="F64" s="93" t="s">
        <v>117</v>
      </c>
      <c r="G64" s="26"/>
      <c r="H64" s="26">
        <v>451</v>
      </c>
      <c r="I64" s="81">
        <v>450</v>
      </c>
      <c r="J64" s="26">
        <f>H64*I64</f>
        <v>202950</v>
      </c>
      <c r="K64" s="55" t="s">
        <v>275</v>
      </c>
      <c r="L64" s="82" t="s">
        <v>222</v>
      </c>
      <c r="M64" s="5">
        <v>0</v>
      </c>
    </row>
    <row r="65" spans="1:13" ht="21" customHeight="1" thickBot="1">
      <c r="A65" s="18">
        <v>37</v>
      </c>
      <c r="B65" s="8" t="s">
        <v>29</v>
      </c>
      <c r="C65" s="35" t="s">
        <v>185</v>
      </c>
      <c r="D65" s="10" t="s">
        <v>162</v>
      </c>
      <c r="E65" s="41" t="s">
        <v>106</v>
      </c>
      <c r="F65" s="41" t="s">
        <v>117</v>
      </c>
      <c r="G65" s="8" t="s">
        <v>32</v>
      </c>
      <c r="H65" s="8">
        <v>250</v>
      </c>
      <c r="I65" s="20">
        <v>440</v>
      </c>
      <c r="J65" s="26">
        <f>H65*I65</f>
        <v>110000</v>
      </c>
      <c r="K65" s="54" t="s">
        <v>227</v>
      </c>
      <c r="L65" s="46" t="s">
        <v>222</v>
      </c>
      <c r="M65" s="5">
        <v>0</v>
      </c>
    </row>
    <row r="66" spans="1:13" ht="32.25" thickBot="1">
      <c r="A66" s="8">
        <v>38</v>
      </c>
      <c r="B66" s="8" t="s">
        <v>29</v>
      </c>
      <c r="C66" s="35" t="s">
        <v>190</v>
      </c>
      <c r="D66" s="10" t="s">
        <v>169</v>
      </c>
      <c r="E66" s="41" t="s">
        <v>261</v>
      </c>
      <c r="F66" s="41" t="s">
        <v>262</v>
      </c>
      <c r="G66" s="8" t="s">
        <v>32</v>
      </c>
      <c r="H66" s="8">
        <v>109</v>
      </c>
      <c r="I66" s="18">
        <v>250</v>
      </c>
      <c r="J66" s="8">
        <f t="shared" si="3"/>
        <v>27250</v>
      </c>
      <c r="K66" s="54" t="s">
        <v>215</v>
      </c>
      <c r="L66" s="46" t="s">
        <v>222</v>
      </c>
      <c r="M66" s="5">
        <v>0</v>
      </c>
    </row>
    <row r="67" spans="1:13" ht="32.25" thickBot="1">
      <c r="A67" s="8">
        <v>39</v>
      </c>
      <c r="B67" s="8" t="s">
        <v>29</v>
      </c>
      <c r="C67" s="35" t="s">
        <v>190</v>
      </c>
      <c r="D67" s="10" t="s">
        <v>169</v>
      </c>
      <c r="E67" s="65" t="s">
        <v>261</v>
      </c>
      <c r="F67" s="41" t="s">
        <v>262</v>
      </c>
      <c r="G67" s="8" t="s">
        <v>32</v>
      </c>
      <c r="H67" s="8">
        <v>59</v>
      </c>
      <c r="I67" s="18">
        <v>250</v>
      </c>
      <c r="J67" s="8">
        <f t="shared" si="3"/>
        <v>14750</v>
      </c>
      <c r="K67" s="46" t="s">
        <v>272</v>
      </c>
      <c r="L67" s="46" t="s">
        <v>222</v>
      </c>
      <c r="M67" s="5">
        <v>0</v>
      </c>
    </row>
    <row r="68" spans="1:13" s="70" customFormat="1" ht="32.25" thickBot="1">
      <c r="A68" s="26">
        <v>39</v>
      </c>
      <c r="B68" s="26" t="s">
        <v>29</v>
      </c>
      <c r="C68" s="94" t="s">
        <v>190</v>
      </c>
      <c r="D68" s="74" t="s">
        <v>169</v>
      </c>
      <c r="E68" s="95" t="s">
        <v>261</v>
      </c>
      <c r="F68" s="77" t="s">
        <v>262</v>
      </c>
      <c r="G68" s="26" t="s">
        <v>32</v>
      </c>
      <c r="H68" s="26">
        <v>128</v>
      </c>
      <c r="I68" s="90">
        <v>280</v>
      </c>
      <c r="J68" s="26">
        <f>H68*I68</f>
        <v>35840</v>
      </c>
      <c r="K68" s="55" t="s">
        <v>275</v>
      </c>
      <c r="L68" s="55" t="s">
        <v>222</v>
      </c>
      <c r="M68" s="5">
        <v>0</v>
      </c>
    </row>
    <row r="69" spans="1:13" s="70" customFormat="1" ht="19.5" customHeight="1" thickBot="1">
      <c r="A69" s="24">
        <v>40</v>
      </c>
      <c r="B69" s="26" t="s">
        <v>29</v>
      </c>
      <c r="C69" s="73" t="s">
        <v>191</v>
      </c>
      <c r="D69" s="74" t="s">
        <v>176</v>
      </c>
      <c r="E69" s="77" t="s">
        <v>106</v>
      </c>
      <c r="F69" s="77" t="s">
        <v>117</v>
      </c>
      <c r="G69" s="26" t="s">
        <v>32</v>
      </c>
      <c r="H69" s="26">
        <v>60</v>
      </c>
      <c r="I69" s="26">
        <v>400</v>
      </c>
      <c r="J69" s="26">
        <f t="shared" si="3"/>
        <v>24000</v>
      </c>
      <c r="K69" s="69" t="s">
        <v>215</v>
      </c>
      <c r="L69" s="55" t="s">
        <v>222</v>
      </c>
      <c r="M69" s="5">
        <v>0</v>
      </c>
    </row>
    <row r="70" spans="1:13" s="70" customFormat="1" ht="19.5" customHeight="1" thickBot="1">
      <c r="A70" s="24">
        <v>40</v>
      </c>
      <c r="B70" s="26" t="s">
        <v>29</v>
      </c>
      <c r="C70" s="73" t="s">
        <v>191</v>
      </c>
      <c r="D70" s="74" t="s">
        <v>176</v>
      </c>
      <c r="E70" s="77" t="s">
        <v>106</v>
      </c>
      <c r="F70" s="77" t="s">
        <v>117</v>
      </c>
      <c r="G70" s="26" t="s">
        <v>32</v>
      </c>
      <c r="H70" s="26">
        <v>90</v>
      </c>
      <c r="I70" s="26">
        <v>550</v>
      </c>
      <c r="J70" s="26">
        <f>H70*I70</f>
        <v>49500</v>
      </c>
      <c r="K70" s="69" t="s">
        <v>275</v>
      </c>
      <c r="L70" s="55" t="s">
        <v>222</v>
      </c>
      <c r="M70" s="5">
        <v>0</v>
      </c>
    </row>
    <row r="71" spans="1:13" s="70" customFormat="1" ht="20.25" customHeight="1" thickBot="1">
      <c r="A71" s="24">
        <v>41</v>
      </c>
      <c r="B71" s="24" t="s">
        <v>29</v>
      </c>
      <c r="C71" s="58" t="s">
        <v>192</v>
      </c>
      <c r="D71" s="28" t="s">
        <v>177</v>
      </c>
      <c r="E71" s="78" t="s">
        <v>106</v>
      </c>
      <c r="F71" s="79" t="s">
        <v>117</v>
      </c>
      <c r="G71" s="26" t="s">
        <v>32</v>
      </c>
      <c r="H71" s="26">
        <v>329.3</v>
      </c>
      <c r="I71" s="26">
        <v>450</v>
      </c>
      <c r="J71" s="26">
        <f t="shared" si="3"/>
        <v>148185</v>
      </c>
      <c r="K71" s="55" t="s">
        <v>215</v>
      </c>
      <c r="L71" s="55" t="s">
        <v>222</v>
      </c>
      <c r="M71" s="26">
        <v>0</v>
      </c>
    </row>
    <row r="72" spans="1:13" s="70" customFormat="1" ht="20.25" customHeight="1" thickBot="1">
      <c r="A72" s="80">
        <v>42</v>
      </c>
      <c r="B72" s="24" t="s">
        <v>29</v>
      </c>
      <c r="C72" s="58" t="s">
        <v>192</v>
      </c>
      <c r="D72" s="28" t="s">
        <v>177</v>
      </c>
      <c r="E72" s="78" t="s">
        <v>106</v>
      </c>
      <c r="F72" s="79" t="s">
        <v>117</v>
      </c>
      <c r="G72" s="26" t="s">
        <v>32</v>
      </c>
      <c r="H72" s="26">
        <v>33</v>
      </c>
      <c r="I72" s="81">
        <v>450</v>
      </c>
      <c r="J72" s="26">
        <f t="shared" si="3"/>
        <v>14850</v>
      </c>
      <c r="K72" s="55" t="s">
        <v>272</v>
      </c>
      <c r="L72" s="55" t="s">
        <v>222</v>
      </c>
      <c r="M72" s="2">
        <v>0</v>
      </c>
    </row>
    <row r="73" spans="1:13" s="70" customFormat="1" ht="20.25" customHeight="1" thickBot="1">
      <c r="A73" s="80">
        <v>42</v>
      </c>
      <c r="B73" s="24" t="s">
        <v>29</v>
      </c>
      <c r="C73" s="58" t="s">
        <v>192</v>
      </c>
      <c r="D73" s="28" t="s">
        <v>177</v>
      </c>
      <c r="E73" s="78" t="s">
        <v>106</v>
      </c>
      <c r="F73" s="79" t="s">
        <v>117</v>
      </c>
      <c r="G73" s="26" t="s">
        <v>32</v>
      </c>
      <c r="H73" s="26">
        <v>155</v>
      </c>
      <c r="I73" s="81">
        <v>450</v>
      </c>
      <c r="J73" s="26">
        <f>H73*I73</f>
        <v>69750</v>
      </c>
      <c r="K73" s="55" t="s">
        <v>272</v>
      </c>
      <c r="L73" s="55" t="s">
        <v>222</v>
      </c>
      <c r="M73" s="26">
        <v>0</v>
      </c>
    </row>
    <row r="74" spans="1:13" ht="21" customHeight="1" thickBot="1">
      <c r="A74" s="42">
        <v>43</v>
      </c>
      <c r="B74" s="8" t="s">
        <v>29</v>
      </c>
      <c r="C74" s="43" t="s">
        <v>193</v>
      </c>
      <c r="D74" s="28" t="s">
        <v>178</v>
      </c>
      <c r="E74" s="44" t="s">
        <v>193</v>
      </c>
      <c r="F74" s="24" t="s">
        <v>178</v>
      </c>
      <c r="G74" s="21" t="s">
        <v>164</v>
      </c>
      <c r="H74" s="24">
        <v>20</v>
      </c>
      <c r="I74" s="44">
        <v>44.8</v>
      </c>
      <c r="J74" s="2">
        <f t="shared" si="3"/>
        <v>896</v>
      </c>
      <c r="K74" s="49" t="s">
        <v>227</v>
      </c>
      <c r="L74" s="46" t="s">
        <v>222</v>
      </c>
      <c r="M74" s="45">
        <v>0</v>
      </c>
    </row>
    <row r="75" spans="1:13" ht="20.25" customHeight="1" thickBot="1">
      <c r="A75" s="25">
        <v>44</v>
      </c>
      <c r="B75" s="8" t="s">
        <v>29</v>
      </c>
      <c r="C75" s="36" t="s">
        <v>194</v>
      </c>
      <c r="D75" s="27" t="s">
        <v>179</v>
      </c>
      <c r="E75" s="25" t="s">
        <v>194</v>
      </c>
      <c r="F75" s="25" t="s">
        <v>179</v>
      </c>
      <c r="G75" s="6" t="s">
        <v>32</v>
      </c>
      <c r="H75" s="25">
        <v>174.49</v>
      </c>
      <c r="I75" s="25">
        <v>600</v>
      </c>
      <c r="J75" s="6">
        <f t="shared" si="3"/>
        <v>104694</v>
      </c>
      <c r="K75" s="49" t="s">
        <v>227</v>
      </c>
      <c r="L75" s="46" t="s">
        <v>222</v>
      </c>
      <c r="M75" s="25">
        <v>0</v>
      </c>
    </row>
    <row r="76" spans="1:13" ht="32.25" thickBot="1">
      <c r="A76" s="25">
        <v>45</v>
      </c>
      <c r="B76" s="8" t="s">
        <v>29</v>
      </c>
      <c r="C76" s="36" t="s">
        <v>195</v>
      </c>
      <c r="D76" s="27" t="s">
        <v>180</v>
      </c>
      <c r="E76" s="25" t="s">
        <v>195</v>
      </c>
      <c r="F76" s="25" t="s">
        <v>180</v>
      </c>
      <c r="G76" s="2" t="s">
        <v>32</v>
      </c>
      <c r="H76" s="25">
        <v>61.3</v>
      </c>
      <c r="I76" s="25">
        <v>420</v>
      </c>
      <c r="J76" s="2">
        <f t="shared" si="3"/>
        <v>25746</v>
      </c>
      <c r="K76" s="57" t="s">
        <v>227</v>
      </c>
      <c r="L76" s="46" t="s">
        <v>222</v>
      </c>
      <c r="M76" s="25">
        <v>0</v>
      </c>
    </row>
    <row r="77" spans="1:13" ht="20.25" customHeight="1" thickBot="1">
      <c r="A77" s="24">
        <v>46</v>
      </c>
      <c r="B77" s="2" t="s">
        <v>29</v>
      </c>
      <c r="C77" s="58" t="s">
        <v>268</v>
      </c>
      <c r="D77" s="28" t="s">
        <v>268</v>
      </c>
      <c r="E77" s="24" t="s">
        <v>268</v>
      </c>
      <c r="F77" s="24" t="s">
        <v>268</v>
      </c>
      <c r="G77" s="2" t="s">
        <v>32</v>
      </c>
      <c r="H77" s="24">
        <v>115</v>
      </c>
      <c r="I77" s="24">
        <v>560</v>
      </c>
      <c r="J77" s="2">
        <f t="shared" si="3"/>
        <v>64400</v>
      </c>
      <c r="K77" s="49" t="s">
        <v>227</v>
      </c>
      <c r="L77" s="46" t="s">
        <v>222</v>
      </c>
      <c r="M77" s="25">
        <v>0</v>
      </c>
    </row>
    <row r="78" spans="1:13" s="70" customFormat="1" ht="19.5" customHeight="1" thickBot="1">
      <c r="A78" s="68">
        <v>47</v>
      </c>
      <c r="B78" s="24" t="s">
        <v>29</v>
      </c>
      <c r="C78" s="58" t="s">
        <v>112</v>
      </c>
      <c r="D78" s="28" t="s">
        <v>113</v>
      </c>
      <c r="E78" s="24" t="s">
        <v>106</v>
      </c>
      <c r="F78" s="24" t="s">
        <v>114</v>
      </c>
      <c r="G78" s="68" t="s">
        <v>32</v>
      </c>
      <c r="H78" s="68">
        <v>4</v>
      </c>
      <c r="I78" s="68">
        <v>1200</v>
      </c>
      <c r="J78" s="68">
        <f aca="true" t="shared" si="4" ref="J78:J84">H78*I78</f>
        <v>4800</v>
      </c>
      <c r="K78" s="55" t="s">
        <v>215</v>
      </c>
      <c r="L78" s="69" t="s">
        <v>222</v>
      </c>
      <c r="M78" s="24">
        <v>0</v>
      </c>
    </row>
    <row r="79" spans="1:13" s="70" customFormat="1" ht="19.5" customHeight="1" thickBot="1">
      <c r="A79" s="26">
        <v>48</v>
      </c>
      <c r="B79" s="68" t="s">
        <v>29</v>
      </c>
      <c r="C79" s="71" t="s">
        <v>112</v>
      </c>
      <c r="D79" s="72" t="s">
        <v>113</v>
      </c>
      <c r="E79" s="68" t="s">
        <v>106</v>
      </c>
      <c r="F79" s="68" t="s">
        <v>114</v>
      </c>
      <c r="G79" s="26" t="s">
        <v>32</v>
      </c>
      <c r="H79" s="26">
        <v>2</v>
      </c>
      <c r="I79" s="26">
        <v>1200</v>
      </c>
      <c r="J79" s="26">
        <f t="shared" si="4"/>
        <v>2400</v>
      </c>
      <c r="K79" s="55" t="s">
        <v>272</v>
      </c>
      <c r="L79" s="55" t="s">
        <v>222</v>
      </c>
      <c r="M79" s="26">
        <v>0</v>
      </c>
    </row>
    <row r="80" spans="1:13" s="70" customFormat="1" ht="18" customHeight="1" thickBot="1">
      <c r="A80" s="68">
        <v>49</v>
      </c>
      <c r="B80" s="68" t="s">
        <v>29</v>
      </c>
      <c r="C80" s="58" t="s">
        <v>115</v>
      </c>
      <c r="D80" s="28" t="s">
        <v>116</v>
      </c>
      <c r="E80" s="24" t="s">
        <v>106</v>
      </c>
      <c r="F80" s="24" t="s">
        <v>117</v>
      </c>
      <c r="G80" s="24" t="s">
        <v>32</v>
      </c>
      <c r="H80" s="24">
        <v>79</v>
      </c>
      <c r="I80" s="24">
        <v>700</v>
      </c>
      <c r="J80" s="24">
        <f t="shared" si="4"/>
        <v>55300</v>
      </c>
      <c r="K80" s="69" t="s">
        <v>215</v>
      </c>
      <c r="L80" s="69" t="s">
        <v>222</v>
      </c>
      <c r="M80" s="24">
        <v>0</v>
      </c>
    </row>
    <row r="81" spans="1:13" s="70" customFormat="1" ht="18" customHeight="1" thickBot="1">
      <c r="A81" s="26">
        <v>50</v>
      </c>
      <c r="B81" s="26" t="s">
        <v>29</v>
      </c>
      <c r="C81" s="73" t="s">
        <v>115</v>
      </c>
      <c r="D81" s="74" t="s">
        <v>116</v>
      </c>
      <c r="E81" s="26" t="s">
        <v>106</v>
      </c>
      <c r="F81" s="26" t="s">
        <v>117</v>
      </c>
      <c r="G81" s="26" t="s">
        <v>32</v>
      </c>
      <c r="H81" s="26">
        <v>137</v>
      </c>
      <c r="I81" s="26">
        <v>250</v>
      </c>
      <c r="J81" s="26">
        <f t="shared" si="4"/>
        <v>34250</v>
      </c>
      <c r="K81" s="55" t="s">
        <v>272</v>
      </c>
      <c r="L81" s="55" t="s">
        <v>222</v>
      </c>
      <c r="M81" s="24">
        <v>0</v>
      </c>
    </row>
    <row r="82" spans="1:13" s="70" customFormat="1" ht="18" customHeight="1" thickBot="1">
      <c r="A82" s="26">
        <v>50</v>
      </c>
      <c r="B82" s="26" t="s">
        <v>29</v>
      </c>
      <c r="C82" s="73" t="s">
        <v>115</v>
      </c>
      <c r="D82" s="74" t="s">
        <v>116</v>
      </c>
      <c r="E82" s="26" t="s">
        <v>106</v>
      </c>
      <c r="F82" s="26" t="s">
        <v>117</v>
      </c>
      <c r="G82" s="26" t="s">
        <v>32</v>
      </c>
      <c r="H82" s="26">
        <v>220.5</v>
      </c>
      <c r="I82" s="26">
        <v>700</v>
      </c>
      <c r="J82" s="26">
        <f>H82*I82</f>
        <v>154350</v>
      </c>
      <c r="K82" s="55" t="s">
        <v>275</v>
      </c>
      <c r="L82" s="55" t="s">
        <v>222</v>
      </c>
      <c r="M82" s="24">
        <v>0</v>
      </c>
    </row>
    <row r="83" spans="1:64" s="75" customFormat="1" ht="18" customHeight="1" thickBot="1">
      <c r="A83" s="24">
        <v>51</v>
      </c>
      <c r="B83" s="24" t="s">
        <v>29</v>
      </c>
      <c r="C83" s="58" t="s">
        <v>118</v>
      </c>
      <c r="D83" s="28" t="s">
        <v>119</v>
      </c>
      <c r="E83" s="24" t="s">
        <v>106</v>
      </c>
      <c r="F83" s="24" t="s">
        <v>117</v>
      </c>
      <c r="G83" s="24" t="s">
        <v>32</v>
      </c>
      <c r="H83" s="24">
        <v>61.5</v>
      </c>
      <c r="I83" s="24">
        <v>700</v>
      </c>
      <c r="J83" s="24">
        <f t="shared" si="4"/>
        <v>43050</v>
      </c>
      <c r="K83" s="69" t="s">
        <v>215</v>
      </c>
      <c r="L83" s="69" t="s">
        <v>222</v>
      </c>
      <c r="M83" s="24">
        <v>0</v>
      </c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s="76" customFormat="1" ht="18" customHeight="1" thickBot="1">
      <c r="A84" s="25">
        <v>52</v>
      </c>
      <c r="B84" s="24" t="s">
        <v>29</v>
      </c>
      <c r="C84" s="58" t="s">
        <v>118</v>
      </c>
      <c r="D84" s="28" t="s">
        <v>119</v>
      </c>
      <c r="E84" s="24" t="s">
        <v>106</v>
      </c>
      <c r="F84" s="24" t="s">
        <v>117</v>
      </c>
      <c r="G84" s="48" t="s">
        <v>32</v>
      </c>
      <c r="H84" s="48">
        <v>91</v>
      </c>
      <c r="I84" s="48">
        <v>350</v>
      </c>
      <c r="J84" s="24">
        <f t="shared" si="4"/>
        <v>31850</v>
      </c>
      <c r="K84" s="69" t="s">
        <v>272</v>
      </c>
      <c r="L84" s="55" t="s">
        <v>222</v>
      </c>
      <c r="M84" s="24">
        <v>0</v>
      </c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s="76" customFormat="1" ht="18" customHeight="1" thickBot="1">
      <c r="A85" s="25">
        <v>52</v>
      </c>
      <c r="B85" s="24" t="s">
        <v>29</v>
      </c>
      <c r="C85" s="58" t="s">
        <v>118</v>
      </c>
      <c r="D85" s="28" t="s">
        <v>119</v>
      </c>
      <c r="E85" s="24" t="s">
        <v>106</v>
      </c>
      <c r="F85" s="24" t="s">
        <v>117</v>
      </c>
      <c r="G85" s="48" t="s">
        <v>32</v>
      </c>
      <c r="H85" s="48">
        <v>166.5</v>
      </c>
      <c r="I85" s="48">
        <v>700</v>
      </c>
      <c r="J85" s="24">
        <f>H85*I85</f>
        <v>116550</v>
      </c>
      <c r="K85" s="69" t="s">
        <v>275</v>
      </c>
      <c r="L85" s="55" t="s">
        <v>222</v>
      </c>
      <c r="M85" s="24">
        <v>0</v>
      </c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13" ht="33" customHeight="1" thickBot="1">
      <c r="A86" s="4">
        <v>53</v>
      </c>
      <c r="B86" s="6" t="s">
        <v>29</v>
      </c>
      <c r="C86" s="17" t="s">
        <v>120</v>
      </c>
      <c r="D86" s="7" t="s">
        <v>121</v>
      </c>
      <c r="E86" s="5" t="s">
        <v>122</v>
      </c>
      <c r="F86" s="5" t="s">
        <v>257</v>
      </c>
      <c r="G86" s="5" t="s">
        <v>123</v>
      </c>
      <c r="H86" s="5">
        <v>380</v>
      </c>
      <c r="I86" s="30">
        <v>380</v>
      </c>
      <c r="J86" s="6">
        <f aca="true" t="shared" si="5" ref="J86:J94">H86*I86</f>
        <v>144400</v>
      </c>
      <c r="K86" s="66" t="s">
        <v>227</v>
      </c>
      <c r="L86" s="60" t="s">
        <v>222</v>
      </c>
      <c r="M86" s="5">
        <v>0</v>
      </c>
    </row>
    <row r="87" spans="1:13" ht="19.5" customHeight="1" thickBot="1">
      <c r="A87" s="4">
        <v>54</v>
      </c>
      <c r="B87" s="8" t="s">
        <v>29</v>
      </c>
      <c r="C87" s="17" t="s">
        <v>124</v>
      </c>
      <c r="D87" s="7" t="s">
        <v>125</v>
      </c>
      <c r="E87" s="5" t="s">
        <v>122</v>
      </c>
      <c r="F87" s="5" t="s">
        <v>257</v>
      </c>
      <c r="G87" s="5" t="s">
        <v>123</v>
      </c>
      <c r="H87" s="5">
        <v>332</v>
      </c>
      <c r="I87" s="5">
        <v>320</v>
      </c>
      <c r="J87" s="8">
        <f t="shared" si="5"/>
        <v>106240</v>
      </c>
      <c r="K87" s="49" t="s">
        <v>227</v>
      </c>
      <c r="L87" s="46" t="s">
        <v>222</v>
      </c>
      <c r="M87" s="5">
        <v>0</v>
      </c>
    </row>
    <row r="88" spans="1:13" ht="18" customHeight="1" thickBot="1">
      <c r="A88" s="4">
        <v>55</v>
      </c>
      <c r="B88" s="8" t="s">
        <v>29</v>
      </c>
      <c r="C88" s="17" t="s">
        <v>126</v>
      </c>
      <c r="D88" s="7" t="s">
        <v>127</v>
      </c>
      <c r="E88" s="38" t="s">
        <v>128</v>
      </c>
      <c r="F88" s="38" t="s">
        <v>129</v>
      </c>
      <c r="G88" s="5" t="s">
        <v>123</v>
      </c>
      <c r="H88" s="5">
        <v>84</v>
      </c>
      <c r="I88" s="5">
        <v>430.08</v>
      </c>
      <c r="J88" s="8">
        <f t="shared" si="5"/>
        <v>36126.72</v>
      </c>
      <c r="K88" s="49" t="s">
        <v>227</v>
      </c>
      <c r="L88" s="46" t="s">
        <v>222</v>
      </c>
      <c r="M88" s="5">
        <v>0</v>
      </c>
    </row>
    <row r="89" spans="1:13" ht="18" customHeight="1" thickBot="1">
      <c r="A89" s="4">
        <v>56</v>
      </c>
      <c r="B89" s="8" t="s">
        <v>29</v>
      </c>
      <c r="C89" s="17" t="s">
        <v>172</v>
      </c>
      <c r="D89" s="37" t="s">
        <v>172</v>
      </c>
      <c r="E89" s="39" t="s">
        <v>212</v>
      </c>
      <c r="F89" s="40" t="s">
        <v>212</v>
      </c>
      <c r="G89" s="5" t="s">
        <v>32</v>
      </c>
      <c r="H89" s="5">
        <v>76</v>
      </c>
      <c r="I89" s="5">
        <v>851.2</v>
      </c>
      <c r="J89" s="8">
        <f t="shared" si="5"/>
        <v>64691.200000000004</v>
      </c>
      <c r="K89" s="49" t="s">
        <v>227</v>
      </c>
      <c r="L89" s="46" t="s">
        <v>222</v>
      </c>
      <c r="M89" s="5">
        <v>0</v>
      </c>
    </row>
    <row r="90" spans="1:13" ht="18.75" customHeight="1" thickBot="1">
      <c r="A90" s="4">
        <v>57</v>
      </c>
      <c r="B90" s="8" t="s">
        <v>29</v>
      </c>
      <c r="C90" s="17" t="s">
        <v>130</v>
      </c>
      <c r="D90" s="7" t="s">
        <v>130</v>
      </c>
      <c r="E90" s="5" t="s">
        <v>226</v>
      </c>
      <c r="F90" s="5" t="s">
        <v>226</v>
      </c>
      <c r="G90" s="5" t="s">
        <v>32</v>
      </c>
      <c r="H90" s="5">
        <v>102</v>
      </c>
      <c r="I90" s="5">
        <v>450</v>
      </c>
      <c r="J90" s="8">
        <f t="shared" si="5"/>
        <v>45900</v>
      </c>
      <c r="K90" s="49" t="s">
        <v>227</v>
      </c>
      <c r="L90" s="46" t="s">
        <v>222</v>
      </c>
      <c r="M90" s="5">
        <v>0</v>
      </c>
    </row>
    <row r="91" spans="1:13" ht="30.75" customHeight="1" thickBot="1">
      <c r="A91" s="4">
        <v>58</v>
      </c>
      <c r="B91" s="8" t="s">
        <v>29</v>
      </c>
      <c r="C91" s="17" t="s">
        <v>131</v>
      </c>
      <c r="D91" s="7" t="s">
        <v>132</v>
      </c>
      <c r="E91" s="11" t="s">
        <v>133</v>
      </c>
      <c r="F91" s="11" t="s">
        <v>133</v>
      </c>
      <c r="G91" s="5" t="s">
        <v>123</v>
      </c>
      <c r="H91" s="5">
        <v>103</v>
      </c>
      <c r="I91" s="5">
        <v>369.6</v>
      </c>
      <c r="J91" s="8">
        <f t="shared" si="5"/>
        <v>38068.8</v>
      </c>
      <c r="K91" s="49" t="s">
        <v>227</v>
      </c>
      <c r="L91" s="46" t="s">
        <v>222</v>
      </c>
      <c r="M91" s="5">
        <v>0</v>
      </c>
    </row>
    <row r="92" spans="1:13" ht="23.25" customHeight="1" thickBot="1">
      <c r="A92" s="4">
        <v>59</v>
      </c>
      <c r="B92" s="8" t="s">
        <v>29</v>
      </c>
      <c r="C92" s="17" t="s">
        <v>134</v>
      </c>
      <c r="D92" s="7" t="s">
        <v>135</v>
      </c>
      <c r="E92" s="5" t="s">
        <v>256</v>
      </c>
      <c r="F92" s="5" t="s">
        <v>256</v>
      </c>
      <c r="G92" s="5" t="s">
        <v>37</v>
      </c>
      <c r="H92" s="5">
        <v>3315</v>
      </c>
      <c r="I92" s="5">
        <v>240</v>
      </c>
      <c r="J92" s="8">
        <f t="shared" si="5"/>
        <v>795600</v>
      </c>
      <c r="K92" s="49" t="s">
        <v>227</v>
      </c>
      <c r="L92" s="46" t="s">
        <v>222</v>
      </c>
      <c r="M92" s="5">
        <v>0</v>
      </c>
    </row>
    <row r="93" spans="1:13" ht="18" customHeight="1" thickBot="1">
      <c r="A93" s="8">
        <v>60</v>
      </c>
      <c r="B93" s="8" t="s">
        <v>29</v>
      </c>
      <c r="C93" s="31" t="s">
        <v>136</v>
      </c>
      <c r="D93" s="10" t="s">
        <v>137</v>
      </c>
      <c r="E93" s="8" t="s">
        <v>138</v>
      </c>
      <c r="F93" s="10" t="s">
        <v>139</v>
      </c>
      <c r="G93" s="8" t="s">
        <v>32</v>
      </c>
      <c r="H93" s="8">
        <v>1560.7</v>
      </c>
      <c r="I93" s="52">
        <v>1800</v>
      </c>
      <c r="J93" s="8">
        <f t="shared" si="5"/>
        <v>2809260</v>
      </c>
      <c r="K93" s="46" t="s">
        <v>227</v>
      </c>
      <c r="L93" s="46" t="s">
        <v>222</v>
      </c>
      <c r="M93" s="8">
        <v>0</v>
      </c>
    </row>
    <row r="94" spans="1:13" ht="12.75" customHeight="1">
      <c r="A94" s="101">
        <v>61</v>
      </c>
      <c r="B94" s="101" t="s">
        <v>29</v>
      </c>
      <c r="C94" s="110" t="s">
        <v>140</v>
      </c>
      <c r="D94" s="110" t="s">
        <v>140</v>
      </c>
      <c r="E94" s="101" t="s">
        <v>141</v>
      </c>
      <c r="F94" s="101" t="s">
        <v>259</v>
      </c>
      <c r="G94" s="101" t="s">
        <v>32</v>
      </c>
      <c r="H94" s="101">
        <v>1012.8</v>
      </c>
      <c r="I94" s="105">
        <v>840</v>
      </c>
      <c r="J94" s="101">
        <f t="shared" si="5"/>
        <v>850752</v>
      </c>
      <c r="K94" s="103" t="s">
        <v>227</v>
      </c>
      <c r="L94" s="103" t="s">
        <v>222</v>
      </c>
      <c r="M94" s="101">
        <v>0</v>
      </c>
    </row>
    <row r="95" spans="1:13" ht="18" customHeight="1" thickBot="1">
      <c r="A95" s="102"/>
      <c r="B95" s="102"/>
      <c r="C95" s="111"/>
      <c r="D95" s="111"/>
      <c r="E95" s="102"/>
      <c r="F95" s="102"/>
      <c r="G95" s="102"/>
      <c r="H95" s="102"/>
      <c r="I95" s="106"/>
      <c r="J95" s="102"/>
      <c r="K95" s="104"/>
      <c r="L95" s="104"/>
      <c r="M95" s="102"/>
    </row>
    <row r="96" spans="1:13" ht="20.25" customHeight="1" thickBot="1">
      <c r="A96" s="4">
        <v>62</v>
      </c>
      <c r="B96" s="10" t="s">
        <v>29</v>
      </c>
      <c r="C96" s="7" t="s">
        <v>263</v>
      </c>
      <c r="D96" s="7" t="s">
        <v>263</v>
      </c>
      <c r="E96" s="5" t="s">
        <v>260</v>
      </c>
      <c r="F96" s="5" t="s">
        <v>260</v>
      </c>
      <c r="G96" s="6" t="s">
        <v>32</v>
      </c>
      <c r="H96" s="5">
        <v>1203</v>
      </c>
      <c r="I96" s="30">
        <v>900</v>
      </c>
      <c r="J96" s="8">
        <f>H96*I96</f>
        <v>1082700</v>
      </c>
      <c r="K96" s="47" t="s">
        <v>227</v>
      </c>
      <c r="L96" s="46" t="s">
        <v>222</v>
      </c>
      <c r="M96" s="5">
        <v>0</v>
      </c>
    </row>
    <row r="97" spans="1:13" ht="18" customHeight="1" thickBot="1">
      <c r="A97" s="4">
        <v>63</v>
      </c>
      <c r="B97" s="10" t="s">
        <v>29</v>
      </c>
      <c r="C97" s="17" t="s">
        <v>196</v>
      </c>
      <c r="D97" s="7" t="s">
        <v>163</v>
      </c>
      <c r="E97" s="5" t="s">
        <v>245</v>
      </c>
      <c r="F97" s="5" t="s">
        <v>245</v>
      </c>
      <c r="G97" s="2" t="s">
        <v>32</v>
      </c>
      <c r="H97" s="5">
        <v>91</v>
      </c>
      <c r="I97" s="5">
        <v>1100</v>
      </c>
      <c r="J97" s="8">
        <f>H97*I97</f>
        <v>100100</v>
      </c>
      <c r="K97" s="47" t="s">
        <v>227</v>
      </c>
      <c r="L97" s="46" t="s">
        <v>222</v>
      </c>
      <c r="M97" s="5">
        <v>0</v>
      </c>
    </row>
    <row r="98" spans="1:13" ht="18" customHeight="1" thickBot="1">
      <c r="A98" s="4">
        <v>64</v>
      </c>
      <c r="B98" s="8" t="s">
        <v>29</v>
      </c>
      <c r="C98" s="17" t="s">
        <v>197</v>
      </c>
      <c r="D98" s="7" t="s">
        <v>142</v>
      </c>
      <c r="E98" s="11" t="s">
        <v>143</v>
      </c>
      <c r="F98" s="11" t="s">
        <v>143</v>
      </c>
      <c r="G98" s="8" t="s">
        <v>32</v>
      </c>
      <c r="H98" s="5">
        <v>4</v>
      </c>
      <c r="I98" s="5">
        <v>1400</v>
      </c>
      <c r="J98" s="8">
        <f>H98*I98</f>
        <v>5600</v>
      </c>
      <c r="K98" s="47" t="s">
        <v>227</v>
      </c>
      <c r="L98" s="46" t="s">
        <v>222</v>
      </c>
      <c r="M98" s="5">
        <v>0</v>
      </c>
    </row>
    <row r="99" spans="1:13" ht="19.5" customHeight="1" thickBot="1">
      <c r="A99" s="4">
        <v>65</v>
      </c>
      <c r="B99" s="8" t="s">
        <v>29</v>
      </c>
      <c r="C99" s="17" t="s">
        <v>198</v>
      </c>
      <c r="D99" s="7" t="s">
        <v>144</v>
      </c>
      <c r="E99" s="11" t="s">
        <v>145</v>
      </c>
      <c r="F99" s="11" t="s">
        <v>145</v>
      </c>
      <c r="G99" s="8" t="s">
        <v>32</v>
      </c>
      <c r="H99" s="5">
        <v>95.1</v>
      </c>
      <c r="I99" s="5">
        <v>1100</v>
      </c>
      <c r="J99" s="8">
        <f>H99*I99</f>
        <v>104610</v>
      </c>
      <c r="K99" s="47" t="s">
        <v>227</v>
      </c>
      <c r="L99" s="46" t="s">
        <v>222</v>
      </c>
      <c r="M99" s="2">
        <v>0</v>
      </c>
    </row>
    <row r="100" spans="1:13" ht="17.25" customHeight="1" thickBot="1">
      <c r="A100" s="8">
        <v>66</v>
      </c>
      <c r="B100" s="8" t="s">
        <v>29</v>
      </c>
      <c r="C100" s="31" t="s">
        <v>146</v>
      </c>
      <c r="D100" s="10" t="s">
        <v>146</v>
      </c>
      <c r="E100" s="8" t="s">
        <v>147</v>
      </c>
      <c r="F100" s="8" t="s">
        <v>148</v>
      </c>
      <c r="G100" s="8" t="s">
        <v>32</v>
      </c>
      <c r="H100" s="8">
        <v>526</v>
      </c>
      <c r="I100" s="8">
        <v>1290</v>
      </c>
      <c r="J100" s="8">
        <f>H100*I100</f>
        <v>678540</v>
      </c>
      <c r="K100" s="46" t="s">
        <v>227</v>
      </c>
      <c r="L100" s="46" t="s">
        <v>222</v>
      </c>
      <c r="M100" s="2">
        <v>0</v>
      </c>
    </row>
    <row r="101" spans="1:13" s="70" customFormat="1" ht="21" customHeight="1" thickBot="1">
      <c r="A101" s="24">
        <v>67</v>
      </c>
      <c r="B101" s="24" t="s">
        <v>29</v>
      </c>
      <c r="C101" s="83" t="s">
        <v>246</v>
      </c>
      <c r="D101" s="83" t="s">
        <v>246</v>
      </c>
      <c r="E101" s="45" t="s">
        <v>247</v>
      </c>
      <c r="F101" s="45" t="s">
        <v>247</v>
      </c>
      <c r="G101" s="26" t="s">
        <v>32</v>
      </c>
      <c r="H101" s="24">
        <v>192</v>
      </c>
      <c r="I101" s="45">
        <v>1650</v>
      </c>
      <c r="J101" s="26">
        <f aca="true" t="shared" si="6" ref="J101:J109">H101*I101</f>
        <v>316800</v>
      </c>
      <c r="K101" s="55" t="s">
        <v>215</v>
      </c>
      <c r="L101" s="55" t="s">
        <v>222</v>
      </c>
      <c r="M101" s="48">
        <v>0</v>
      </c>
    </row>
    <row r="102" spans="1:13" s="70" customFormat="1" ht="21" customHeight="1" thickBot="1">
      <c r="A102" s="25">
        <v>68</v>
      </c>
      <c r="B102" s="24" t="s">
        <v>29</v>
      </c>
      <c r="C102" s="83" t="s">
        <v>246</v>
      </c>
      <c r="D102" s="83" t="s">
        <v>246</v>
      </c>
      <c r="E102" s="45" t="s">
        <v>247</v>
      </c>
      <c r="F102" s="45" t="s">
        <v>247</v>
      </c>
      <c r="G102" s="26" t="s">
        <v>32</v>
      </c>
      <c r="H102" s="48">
        <v>120</v>
      </c>
      <c r="I102" s="48">
        <v>1650</v>
      </c>
      <c r="J102" s="26">
        <f t="shared" si="6"/>
        <v>198000</v>
      </c>
      <c r="K102" s="55" t="s">
        <v>272</v>
      </c>
      <c r="L102" s="46" t="s">
        <v>222</v>
      </c>
      <c r="M102" s="2">
        <v>0</v>
      </c>
    </row>
    <row r="103" spans="1:13" s="70" customFormat="1" ht="21" customHeight="1" thickBot="1">
      <c r="A103" s="25">
        <v>68</v>
      </c>
      <c r="B103" s="24" t="s">
        <v>29</v>
      </c>
      <c r="C103" s="83" t="s">
        <v>246</v>
      </c>
      <c r="D103" s="83" t="s">
        <v>246</v>
      </c>
      <c r="E103" s="45" t="s">
        <v>247</v>
      </c>
      <c r="F103" s="45" t="s">
        <v>247</v>
      </c>
      <c r="G103" s="26" t="s">
        <v>32</v>
      </c>
      <c r="H103" s="48">
        <v>180</v>
      </c>
      <c r="I103" s="48">
        <v>1650</v>
      </c>
      <c r="J103" s="26">
        <f>H103*I103</f>
        <v>297000</v>
      </c>
      <c r="K103" s="55" t="s">
        <v>275</v>
      </c>
      <c r="L103" s="55" t="s">
        <v>222</v>
      </c>
      <c r="M103" s="48">
        <v>0</v>
      </c>
    </row>
    <row r="104" spans="1:13" s="70" customFormat="1" ht="21" customHeight="1" thickBot="1">
      <c r="A104" s="25">
        <v>69</v>
      </c>
      <c r="B104" s="26" t="s">
        <v>29</v>
      </c>
      <c r="C104" s="84" t="s">
        <v>269</v>
      </c>
      <c r="D104" s="84" t="s">
        <v>269</v>
      </c>
      <c r="E104" s="48" t="s">
        <v>247</v>
      </c>
      <c r="F104" s="48" t="s">
        <v>247</v>
      </c>
      <c r="G104" s="26" t="s">
        <v>32</v>
      </c>
      <c r="H104" s="48">
        <v>58</v>
      </c>
      <c r="I104" s="48">
        <v>690</v>
      </c>
      <c r="J104" s="26">
        <f t="shared" si="6"/>
        <v>40020</v>
      </c>
      <c r="K104" s="55" t="s">
        <v>215</v>
      </c>
      <c r="L104" s="55" t="s">
        <v>222</v>
      </c>
      <c r="M104" s="48">
        <v>0</v>
      </c>
    </row>
    <row r="105" spans="1:13" s="70" customFormat="1" ht="21" customHeight="1" thickBot="1">
      <c r="A105" s="26">
        <v>70</v>
      </c>
      <c r="B105" s="26" t="s">
        <v>29</v>
      </c>
      <c r="C105" s="73" t="s">
        <v>149</v>
      </c>
      <c r="D105" s="73" t="s">
        <v>150</v>
      </c>
      <c r="E105" s="26" t="s">
        <v>218</v>
      </c>
      <c r="F105" s="26" t="s">
        <v>217</v>
      </c>
      <c r="G105" s="26" t="s">
        <v>62</v>
      </c>
      <c r="H105" s="26">
        <v>6379</v>
      </c>
      <c r="I105" s="26">
        <v>75</v>
      </c>
      <c r="J105" s="26">
        <f t="shared" si="6"/>
        <v>478425</v>
      </c>
      <c r="K105" s="26" t="s">
        <v>227</v>
      </c>
      <c r="L105" s="55" t="s">
        <v>222</v>
      </c>
      <c r="M105" s="26">
        <v>0</v>
      </c>
    </row>
    <row r="106" spans="1:13" s="70" customFormat="1" ht="18" customHeight="1" thickBot="1">
      <c r="A106" s="26">
        <v>71</v>
      </c>
      <c r="B106" s="26" t="s">
        <v>29</v>
      </c>
      <c r="C106" s="73" t="s">
        <v>151</v>
      </c>
      <c r="D106" s="74" t="s">
        <v>219</v>
      </c>
      <c r="E106" s="74" t="s">
        <v>220</v>
      </c>
      <c r="F106" s="74" t="s">
        <v>220</v>
      </c>
      <c r="G106" s="26" t="s">
        <v>62</v>
      </c>
      <c r="H106" s="26">
        <v>3485</v>
      </c>
      <c r="I106" s="26">
        <v>80</v>
      </c>
      <c r="J106" s="26">
        <f t="shared" si="6"/>
        <v>278800</v>
      </c>
      <c r="K106" s="26" t="s">
        <v>227</v>
      </c>
      <c r="L106" s="55" t="s">
        <v>222</v>
      </c>
      <c r="M106" s="26">
        <v>0</v>
      </c>
    </row>
    <row r="107" spans="1:13" s="70" customFormat="1" ht="21.75" customHeight="1" thickBot="1">
      <c r="A107" s="24">
        <v>72</v>
      </c>
      <c r="B107" s="26" t="s">
        <v>29</v>
      </c>
      <c r="C107" s="58" t="s">
        <v>152</v>
      </c>
      <c r="D107" s="83" t="s">
        <v>153</v>
      </c>
      <c r="E107" s="45" t="s">
        <v>224</v>
      </c>
      <c r="F107" s="45" t="s">
        <v>225</v>
      </c>
      <c r="G107" s="45" t="s">
        <v>32</v>
      </c>
      <c r="H107" s="45">
        <v>1550</v>
      </c>
      <c r="I107" s="96">
        <v>268.8</v>
      </c>
      <c r="J107" s="24">
        <f t="shared" si="6"/>
        <v>416640</v>
      </c>
      <c r="K107" s="85" t="s">
        <v>227</v>
      </c>
      <c r="L107" s="55" t="s">
        <v>222</v>
      </c>
      <c r="M107" s="24">
        <v>0</v>
      </c>
    </row>
    <row r="108" spans="1:13" s="70" customFormat="1" ht="15.75" customHeight="1" thickBot="1">
      <c r="A108" s="24">
        <v>73</v>
      </c>
      <c r="B108" s="24" t="s">
        <v>29</v>
      </c>
      <c r="C108" s="58" t="s">
        <v>199</v>
      </c>
      <c r="D108" s="28" t="s">
        <v>154</v>
      </c>
      <c r="E108" s="24" t="s">
        <v>155</v>
      </c>
      <c r="F108" s="24" t="s">
        <v>156</v>
      </c>
      <c r="G108" s="24" t="s">
        <v>32</v>
      </c>
      <c r="H108" s="24">
        <v>200</v>
      </c>
      <c r="I108" s="24">
        <v>43.68</v>
      </c>
      <c r="J108" s="26">
        <f t="shared" si="6"/>
        <v>8736</v>
      </c>
      <c r="K108" s="26" t="s">
        <v>227</v>
      </c>
      <c r="L108" s="55" t="s">
        <v>222</v>
      </c>
      <c r="M108" s="26">
        <v>0</v>
      </c>
    </row>
    <row r="109" spans="1:13" s="70" customFormat="1" ht="18.75" customHeight="1" thickBot="1">
      <c r="A109" s="25">
        <v>74</v>
      </c>
      <c r="B109" s="68" t="s">
        <v>29</v>
      </c>
      <c r="C109" s="84" t="s">
        <v>223</v>
      </c>
      <c r="D109" s="84" t="s">
        <v>223</v>
      </c>
      <c r="E109" s="48" t="s">
        <v>230</v>
      </c>
      <c r="F109" s="48" t="s">
        <v>230</v>
      </c>
      <c r="G109" s="48" t="s">
        <v>164</v>
      </c>
      <c r="H109" s="86">
        <v>41</v>
      </c>
      <c r="I109" s="48">
        <v>550</v>
      </c>
      <c r="J109" s="26">
        <f t="shared" si="6"/>
        <v>22550</v>
      </c>
      <c r="K109" s="55" t="s">
        <v>215</v>
      </c>
      <c r="L109" s="55" t="s">
        <v>222</v>
      </c>
      <c r="M109" s="24">
        <v>0</v>
      </c>
    </row>
    <row r="110" spans="1:13" s="70" customFormat="1" ht="19.5" customHeight="1" thickBot="1">
      <c r="A110" s="25">
        <v>75</v>
      </c>
      <c r="B110" s="26" t="s">
        <v>29</v>
      </c>
      <c r="C110" s="84" t="s">
        <v>223</v>
      </c>
      <c r="D110" s="84" t="s">
        <v>223</v>
      </c>
      <c r="E110" s="48" t="s">
        <v>230</v>
      </c>
      <c r="F110" s="48" t="s">
        <v>230</v>
      </c>
      <c r="G110" s="48" t="s">
        <v>164</v>
      </c>
      <c r="H110" s="86">
        <v>21</v>
      </c>
      <c r="I110" s="48">
        <v>550</v>
      </c>
      <c r="J110" s="26">
        <f aca="true" t="shared" si="7" ref="J110:J115">H110*I110</f>
        <v>11550</v>
      </c>
      <c r="K110" s="55" t="s">
        <v>275</v>
      </c>
      <c r="L110" s="55" t="s">
        <v>222</v>
      </c>
      <c r="M110" s="48">
        <v>0</v>
      </c>
    </row>
    <row r="111" spans="1:13" s="70" customFormat="1" ht="19.5" customHeight="1" thickBot="1">
      <c r="A111" s="25">
        <v>75</v>
      </c>
      <c r="B111" s="26" t="s">
        <v>29</v>
      </c>
      <c r="C111" s="87" t="s">
        <v>157</v>
      </c>
      <c r="D111" s="87" t="s">
        <v>157</v>
      </c>
      <c r="E111" s="48" t="s">
        <v>240</v>
      </c>
      <c r="F111" s="48" t="s">
        <v>240</v>
      </c>
      <c r="G111" s="48" t="s">
        <v>32</v>
      </c>
      <c r="H111" s="48">
        <v>250</v>
      </c>
      <c r="I111" s="48">
        <v>341.6</v>
      </c>
      <c r="J111" s="26">
        <f t="shared" si="7"/>
        <v>85400</v>
      </c>
      <c r="K111" s="85" t="s">
        <v>227</v>
      </c>
      <c r="L111" s="55" t="s">
        <v>222</v>
      </c>
      <c r="M111" s="48">
        <v>0</v>
      </c>
    </row>
    <row r="112" spans="1:13" s="70" customFormat="1" ht="18" customHeight="1" thickBot="1">
      <c r="A112" s="25">
        <v>76</v>
      </c>
      <c r="B112" s="26" t="s">
        <v>29</v>
      </c>
      <c r="C112" s="87" t="s">
        <v>237</v>
      </c>
      <c r="D112" s="87" t="s">
        <v>237</v>
      </c>
      <c r="E112" s="48" t="s">
        <v>239</v>
      </c>
      <c r="F112" s="48" t="s">
        <v>239</v>
      </c>
      <c r="G112" s="48" t="s">
        <v>32</v>
      </c>
      <c r="H112" s="48">
        <v>37</v>
      </c>
      <c r="I112" s="48">
        <v>1100</v>
      </c>
      <c r="J112" s="26">
        <f t="shared" si="7"/>
        <v>40700</v>
      </c>
      <c r="K112" s="55" t="s">
        <v>215</v>
      </c>
      <c r="L112" s="55" t="s">
        <v>222</v>
      </c>
      <c r="M112" s="48">
        <v>0</v>
      </c>
    </row>
    <row r="113" spans="1:13" s="70" customFormat="1" ht="18" customHeight="1" thickBot="1">
      <c r="A113" s="25">
        <v>77</v>
      </c>
      <c r="B113" s="26" t="s">
        <v>29</v>
      </c>
      <c r="C113" s="87" t="s">
        <v>237</v>
      </c>
      <c r="D113" s="87" t="s">
        <v>237</v>
      </c>
      <c r="E113" s="48" t="s">
        <v>239</v>
      </c>
      <c r="F113" s="48" t="s">
        <v>239</v>
      </c>
      <c r="G113" s="48" t="s">
        <v>32</v>
      </c>
      <c r="H113" s="48">
        <v>20</v>
      </c>
      <c r="I113" s="48">
        <v>1100</v>
      </c>
      <c r="J113" s="26">
        <f t="shared" si="7"/>
        <v>22000</v>
      </c>
      <c r="K113" s="55" t="s">
        <v>272</v>
      </c>
      <c r="L113" s="55" t="s">
        <v>222</v>
      </c>
      <c r="M113" s="48">
        <v>0</v>
      </c>
    </row>
    <row r="114" spans="1:13" s="70" customFormat="1" ht="18" customHeight="1" thickBot="1">
      <c r="A114" s="25">
        <v>77</v>
      </c>
      <c r="B114" s="26" t="s">
        <v>29</v>
      </c>
      <c r="C114" s="87" t="s">
        <v>237</v>
      </c>
      <c r="D114" s="87" t="s">
        <v>237</v>
      </c>
      <c r="E114" s="48" t="s">
        <v>239</v>
      </c>
      <c r="F114" s="48" t="s">
        <v>239</v>
      </c>
      <c r="G114" s="48" t="s">
        <v>32</v>
      </c>
      <c r="H114" s="48">
        <v>15</v>
      </c>
      <c r="I114" s="48">
        <v>1100</v>
      </c>
      <c r="J114" s="26">
        <f t="shared" si="7"/>
        <v>16500</v>
      </c>
      <c r="K114" s="55" t="s">
        <v>275</v>
      </c>
      <c r="L114" s="55" t="s">
        <v>222</v>
      </c>
      <c r="M114" s="48">
        <v>0</v>
      </c>
    </row>
    <row r="115" spans="1:13" s="70" customFormat="1" ht="18" customHeight="1" thickBot="1">
      <c r="A115" s="25">
        <v>78</v>
      </c>
      <c r="B115" s="26" t="s">
        <v>29</v>
      </c>
      <c r="C115" s="87" t="s">
        <v>158</v>
      </c>
      <c r="D115" s="87" t="s">
        <v>158</v>
      </c>
      <c r="E115" s="48" t="s">
        <v>242</v>
      </c>
      <c r="F115" s="48" t="s">
        <v>242</v>
      </c>
      <c r="G115" s="48" t="s">
        <v>32</v>
      </c>
      <c r="H115" s="48">
        <v>232.5</v>
      </c>
      <c r="I115" s="48">
        <v>920</v>
      </c>
      <c r="J115" s="24">
        <f t="shared" si="7"/>
        <v>213900</v>
      </c>
      <c r="K115" s="85" t="s">
        <v>227</v>
      </c>
      <c r="L115" s="55" t="s">
        <v>222</v>
      </c>
      <c r="M115" s="48">
        <v>0</v>
      </c>
    </row>
    <row r="116" spans="1:13" s="70" customFormat="1" ht="18" customHeight="1" thickBot="1">
      <c r="A116" s="25">
        <v>80</v>
      </c>
      <c r="B116" s="26" t="s">
        <v>29</v>
      </c>
      <c r="C116" s="87" t="s">
        <v>201</v>
      </c>
      <c r="D116" s="87" t="s">
        <v>159</v>
      </c>
      <c r="E116" s="48" t="s">
        <v>159</v>
      </c>
      <c r="F116" s="48" t="s">
        <v>159</v>
      </c>
      <c r="G116" s="48"/>
      <c r="H116" s="48">
        <v>15</v>
      </c>
      <c r="I116" s="48">
        <v>950</v>
      </c>
      <c r="J116" s="24">
        <f aca="true" t="shared" si="8" ref="J116:J136">H116*I116</f>
        <v>14250</v>
      </c>
      <c r="K116" s="55" t="s">
        <v>272</v>
      </c>
      <c r="L116" s="55" t="s">
        <v>222</v>
      </c>
      <c r="M116" s="48">
        <v>0</v>
      </c>
    </row>
    <row r="117" spans="1:13" s="70" customFormat="1" ht="18" customHeight="1" thickBot="1">
      <c r="A117" s="25">
        <v>80</v>
      </c>
      <c r="B117" s="26" t="s">
        <v>29</v>
      </c>
      <c r="C117" s="87" t="s">
        <v>201</v>
      </c>
      <c r="D117" s="87" t="s">
        <v>159</v>
      </c>
      <c r="E117" s="48" t="s">
        <v>159</v>
      </c>
      <c r="F117" s="48" t="s">
        <v>159</v>
      </c>
      <c r="G117" s="48"/>
      <c r="H117" s="48">
        <v>10</v>
      </c>
      <c r="I117" s="48">
        <v>950</v>
      </c>
      <c r="J117" s="24">
        <f>H117*I117</f>
        <v>9500</v>
      </c>
      <c r="K117" s="55" t="s">
        <v>275</v>
      </c>
      <c r="L117" s="55" t="s">
        <v>222</v>
      </c>
      <c r="M117" s="48">
        <v>0</v>
      </c>
    </row>
    <row r="118" spans="1:13" s="70" customFormat="1" ht="19.5" customHeight="1" thickBot="1">
      <c r="A118" s="25">
        <v>81</v>
      </c>
      <c r="B118" s="26" t="s">
        <v>29</v>
      </c>
      <c r="C118" s="87" t="s">
        <v>243</v>
      </c>
      <c r="D118" s="87" t="s">
        <v>243</v>
      </c>
      <c r="E118" s="48" t="s">
        <v>243</v>
      </c>
      <c r="F118" s="48" t="s">
        <v>243</v>
      </c>
      <c r="G118" s="48" t="s">
        <v>32</v>
      </c>
      <c r="H118" s="48">
        <v>4</v>
      </c>
      <c r="I118" s="48">
        <v>950</v>
      </c>
      <c r="J118" s="24">
        <f t="shared" si="8"/>
        <v>3800</v>
      </c>
      <c r="K118" s="55" t="s">
        <v>215</v>
      </c>
      <c r="L118" s="55" t="s">
        <v>222</v>
      </c>
      <c r="M118" s="48">
        <v>0</v>
      </c>
    </row>
    <row r="119" spans="1:13" s="70" customFormat="1" ht="19.5" customHeight="1" thickBot="1">
      <c r="A119" s="25">
        <v>82</v>
      </c>
      <c r="B119" s="26" t="s">
        <v>29</v>
      </c>
      <c r="C119" s="87" t="s">
        <v>243</v>
      </c>
      <c r="D119" s="87" t="s">
        <v>243</v>
      </c>
      <c r="E119" s="48" t="s">
        <v>243</v>
      </c>
      <c r="F119" s="48" t="s">
        <v>243</v>
      </c>
      <c r="G119" s="48" t="s">
        <v>32</v>
      </c>
      <c r="H119" s="48">
        <v>5</v>
      </c>
      <c r="I119" s="48">
        <v>950</v>
      </c>
      <c r="J119" s="24">
        <f t="shared" si="8"/>
        <v>4750</v>
      </c>
      <c r="K119" s="55" t="s">
        <v>275</v>
      </c>
      <c r="L119" s="55" t="s">
        <v>222</v>
      </c>
      <c r="M119" s="48">
        <v>0</v>
      </c>
    </row>
    <row r="120" spans="1:13" s="70" customFormat="1" ht="19.5" customHeight="1" thickBot="1">
      <c r="A120" s="25">
        <v>83</v>
      </c>
      <c r="B120" s="26" t="s">
        <v>29</v>
      </c>
      <c r="C120" s="87" t="s">
        <v>244</v>
      </c>
      <c r="D120" s="87" t="s">
        <v>244</v>
      </c>
      <c r="E120" s="48" t="s">
        <v>244</v>
      </c>
      <c r="F120" s="48" t="s">
        <v>244</v>
      </c>
      <c r="G120" s="48" t="s">
        <v>32</v>
      </c>
      <c r="H120" s="48">
        <v>3</v>
      </c>
      <c r="I120" s="48">
        <v>850</v>
      </c>
      <c r="J120" s="24">
        <f t="shared" si="8"/>
        <v>2550</v>
      </c>
      <c r="K120" s="55" t="s">
        <v>215</v>
      </c>
      <c r="L120" s="55" t="s">
        <v>222</v>
      </c>
      <c r="M120" s="48">
        <v>0</v>
      </c>
    </row>
    <row r="121" spans="1:13" s="70" customFormat="1" ht="19.5" customHeight="1" thickBot="1">
      <c r="A121" s="25">
        <v>84</v>
      </c>
      <c r="B121" s="26" t="s">
        <v>29</v>
      </c>
      <c r="C121" s="84" t="s">
        <v>273</v>
      </c>
      <c r="D121" s="84" t="s">
        <v>273</v>
      </c>
      <c r="E121" s="48" t="s">
        <v>273</v>
      </c>
      <c r="F121" s="48" t="s">
        <v>273</v>
      </c>
      <c r="G121" s="48" t="s">
        <v>32</v>
      </c>
      <c r="H121" s="48">
        <v>12</v>
      </c>
      <c r="I121" s="48">
        <v>200</v>
      </c>
      <c r="J121" s="24">
        <f t="shared" si="8"/>
        <v>2400</v>
      </c>
      <c r="K121" s="55" t="s">
        <v>272</v>
      </c>
      <c r="L121" s="55" t="s">
        <v>222</v>
      </c>
      <c r="M121" s="48">
        <v>0</v>
      </c>
    </row>
    <row r="122" spans="1:13" s="70" customFormat="1" ht="19.5" customHeight="1" thickBot="1">
      <c r="A122" s="25">
        <v>85</v>
      </c>
      <c r="B122" s="26" t="s">
        <v>29</v>
      </c>
      <c r="C122" s="87" t="s">
        <v>274</v>
      </c>
      <c r="D122" s="87" t="s">
        <v>274</v>
      </c>
      <c r="E122" s="48" t="s">
        <v>274</v>
      </c>
      <c r="F122" s="48" t="s">
        <v>274</v>
      </c>
      <c r="G122" s="48" t="s">
        <v>32</v>
      </c>
      <c r="H122" s="48">
        <v>98</v>
      </c>
      <c r="I122" s="48">
        <v>250</v>
      </c>
      <c r="J122" s="24">
        <f t="shared" si="8"/>
        <v>24500</v>
      </c>
      <c r="K122" s="55" t="s">
        <v>272</v>
      </c>
      <c r="L122" s="55" t="s">
        <v>222</v>
      </c>
      <c r="M122" s="48">
        <v>0</v>
      </c>
    </row>
    <row r="123" spans="1:13" s="70" customFormat="1" ht="19.5" customHeight="1" thickBot="1">
      <c r="A123" s="25">
        <v>85</v>
      </c>
      <c r="B123" s="26" t="s">
        <v>29</v>
      </c>
      <c r="C123" s="87" t="s">
        <v>274</v>
      </c>
      <c r="D123" s="87" t="s">
        <v>274</v>
      </c>
      <c r="E123" s="48" t="s">
        <v>274</v>
      </c>
      <c r="F123" s="48" t="s">
        <v>274</v>
      </c>
      <c r="G123" s="48" t="s">
        <v>32</v>
      </c>
      <c r="H123" s="48">
        <v>90</v>
      </c>
      <c r="I123" s="48">
        <v>250</v>
      </c>
      <c r="J123" s="24">
        <f>H123*I123</f>
        <v>22500</v>
      </c>
      <c r="K123" s="55" t="s">
        <v>275</v>
      </c>
      <c r="L123" s="55" t="s">
        <v>222</v>
      </c>
      <c r="M123" s="48">
        <v>0</v>
      </c>
    </row>
    <row r="124" spans="1:13" ht="21" customHeight="1" thickBot="1">
      <c r="A124" s="97">
        <v>86</v>
      </c>
      <c r="B124" s="8" t="s">
        <v>29</v>
      </c>
      <c r="C124" s="17" t="s">
        <v>200</v>
      </c>
      <c r="D124" s="17" t="s">
        <v>160</v>
      </c>
      <c r="E124" s="5" t="s">
        <v>241</v>
      </c>
      <c r="F124" s="5" t="s">
        <v>241</v>
      </c>
      <c r="G124" s="5" t="s">
        <v>62</v>
      </c>
      <c r="H124" s="5">
        <v>50</v>
      </c>
      <c r="I124" s="5">
        <v>308</v>
      </c>
      <c r="J124" s="2">
        <f t="shared" si="8"/>
        <v>15400</v>
      </c>
      <c r="K124" s="47" t="s">
        <v>227</v>
      </c>
      <c r="L124" s="46" t="s">
        <v>222</v>
      </c>
      <c r="M124" s="5">
        <v>0</v>
      </c>
    </row>
    <row r="125" spans="1:13" ht="20.25" customHeight="1" thickBot="1">
      <c r="A125" s="97">
        <v>87</v>
      </c>
      <c r="B125" s="8" t="s">
        <v>29</v>
      </c>
      <c r="C125" s="17" t="s">
        <v>231</v>
      </c>
      <c r="D125" s="17" t="s">
        <v>231</v>
      </c>
      <c r="E125" s="5" t="s">
        <v>232</v>
      </c>
      <c r="F125" s="5" t="s">
        <v>232</v>
      </c>
      <c r="G125" s="5" t="s">
        <v>164</v>
      </c>
      <c r="H125" s="5">
        <v>400</v>
      </c>
      <c r="I125" s="5">
        <v>33.6</v>
      </c>
      <c r="J125" s="2">
        <f t="shared" si="8"/>
        <v>13440</v>
      </c>
      <c r="K125" s="47" t="s">
        <v>227</v>
      </c>
      <c r="L125" s="46" t="s">
        <v>222</v>
      </c>
      <c r="M125" s="5">
        <v>0</v>
      </c>
    </row>
    <row r="126" spans="1:13" ht="19.5" customHeight="1" thickBot="1">
      <c r="A126" s="97">
        <v>88</v>
      </c>
      <c r="B126" s="8" t="s">
        <v>29</v>
      </c>
      <c r="C126" s="17" t="s">
        <v>202</v>
      </c>
      <c r="D126" s="17" t="s">
        <v>165</v>
      </c>
      <c r="E126" s="5" t="s">
        <v>233</v>
      </c>
      <c r="F126" s="5" t="s">
        <v>234</v>
      </c>
      <c r="G126" s="5" t="s">
        <v>164</v>
      </c>
      <c r="H126" s="5">
        <v>100</v>
      </c>
      <c r="I126" s="5">
        <v>40.32</v>
      </c>
      <c r="J126" s="2">
        <f t="shared" si="8"/>
        <v>4032</v>
      </c>
      <c r="K126" s="47" t="s">
        <v>227</v>
      </c>
      <c r="L126" s="46" t="s">
        <v>222</v>
      </c>
      <c r="M126" s="5">
        <v>0</v>
      </c>
    </row>
    <row r="127" spans="1:13" ht="21" customHeight="1" thickBot="1">
      <c r="A127" s="97">
        <v>89</v>
      </c>
      <c r="B127" s="8" t="s">
        <v>29</v>
      </c>
      <c r="C127" s="17" t="s">
        <v>203</v>
      </c>
      <c r="D127" s="17" t="s">
        <v>166</v>
      </c>
      <c r="E127" s="5" t="s">
        <v>235</v>
      </c>
      <c r="F127" s="5" t="s">
        <v>235</v>
      </c>
      <c r="G127" s="5" t="s">
        <v>62</v>
      </c>
      <c r="H127" s="5">
        <v>68</v>
      </c>
      <c r="I127" s="5">
        <v>582.4</v>
      </c>
      <c r="J127" s="2">
        <f t="shared" si="8"/>
        <v>39603.2</v>
      </c>
      <c r="K127" s="47" t="s">
        <v>227</v>
      </c>
      <c r="L127" s="46" t="s">
        <v>222</v>
      </c>
      <c r="M127" s="5">
        <v>0</v>
      </c>
    </row>
    <row r="128" spans="1:13" ht="19.5" customHeight="1" thickBot="1">
      <c r="A128" s="97">
        <v>90</v>
      </c>
      <c r="B128" s="8" t="s">
        <v>29</v>
      </c>
      <c r="C128" s="17" t="s">
        <v>204</v>
      </c>
      <c r="D128" s="17" t="s">
        <v>168</v>
      </c>
      <c r="E128" s="40" t="s">
        <v>211</v>
      </c>
      <c r="F128" s="40" t="s">
        <v>211</v>
      </c>
      <c r="G128" s="5" t="s">
        <v>164</v>
      </c>
      <c r="H128" s="5">
        <v>30</v>
      </c>
      <c r="I128" s="5">
        <v>174.72</v>
      </c>
      <c r="J128" s="2">
        <f t="shared" si="8"/>
        <v>5241.6</v>
      </c>
      <c r="K128" s="47" t="s">
        <v>227</v>
      </c>
      <c r="L128" s="46" t="s">
        <v>222</v>
      </c>
      <c r="M128" s="5">
        <v>0</v>
      </c>
    </row>
    <row r="129" spans="1:13" ht="32.25" thickBot="1">
      <c r="A129" s="4">
        <v>91</v>
      </c>
      <c r="B129" s="8" t="s">
        <v>29</v>
      </c>
      <c r="C129" s="17" t="s">
        <v>205</v>
      </c>
      <c r="D129" s="17" t="s">
        <v>170</v>
      </c>
      <c r="E129" s="5" t="s">
        <v>248</v>
      </c>
      <c r="F129" s="5" t="s">
        <v>248</v>
      </c>
      <c r="G129" s="5" t="s">
        <v>62</v>
      </c>
      <c r="H129" s="5">
        <v>160</v>
      </c>
      <c r="I129" s="5">
        <v>235.2</v>
      </c>
      <c r="J129" s="2">
        <f t="shared" si="8"/>
        <v>37632</v>
      </c>
      <c r="K129" s="47" t="s">
        <v>227</v>
      </c>
      <c r="L129" s="46" t="s">
        <v>222</v>
      </c>
      <c r="M129" s="5">
        <v>0</v>
      </c>
    </row>
    <row r="130" spans="1:13" ht="21.75" customHeight="1" thickBot="1">
      <c r="A130" s="4">
        <v>92</v>
      </c>
      <c r="B130" s="8" t="s">
        <v>29</v>
      </c>
      <c r="C130" s="17" t="s">
        <v>206</v>
      </c>
      <c r="D130" s="17" t="s">
        <v>171</v>
      </c>
      <c r="E130" s="5" t="s">
        <v>238</v>
      </c>
      <c r="F130" s="5" t="s">
        <v>238</v>
      </c>
      <c r="G130" s="5" t="s">
        <v>62</v>
      </c>
      <c r="H130" s="48">
        <v>150</v>
      </c>
      <c r="I130" s="5">
        <v>224</v>
      </c>
      <c r="J130" s="2">
        <f t="shared" si="8"/>
        <v>33600</v>
      </c>
      <c r="K130" s="47" t="s">
        <v>227</v>
      </c>
      <c r="L130" s="46" t="s">
        <v>222</v>
      </c>
      <c r="M130" s="5">
        <v>0</v>
      </c>
    </row>
    <row r="131" spans="1:13" ht="21" customHeight="1" thickBot="1">
      <c r="A131" s="4">
        <v>93</v>
      </c>
      <c r="B131" s="8" t="s">
        <v>29</v>
      </c>
      <c r="C131" s="17" t="s">
        <v>276</v>
      </c>
      <c r="D131" s="17" t="s">
        <v>276</v>
      </c>
      <c r="E131" s="5" t="s">
        <v>277</v>
      </c>
      <c r="F131" s="5" t="s">
        <v>277</v>
      </c>
      <c r="G131" s="5" t="s">
        <v>32</v>
      </c>
      <c r="H131" s="5">
        <v>48.5</v>
      </c>
      <c r="I131" s="5">
        <v>950</v>
      </c>
      <c r="J131" s="2">
        <f>H131*I131</f>
        <v>46075</v>
      </c>
      <c r="K131" s="47" t="s">
        <v>227</v>
      </c>
      <c r="L131" s="46" t="s">
        <v>222</v>
      </c>
      <c r="M131" s="5">
        <v>0</v>
      </c>
    </row>
    <row r="132" spans="1:13" ht="21" customHeight="1" thickBot="1">
      <c r="A132" s="4">
        <v>94</v>
      </c>
      <c r="B132" s="8" t="s">
        <v>29</v>
      </c>
      <c r="C132" s="17" t="s">
        <v>207</v>
      </c>
      <c r="D132" s="17" t="s">
        <v>173</v>
      </c>
      <c r="E132" s="5" t="s">
        <v>249</v>
      </c>
      <c r="F132" s="5" t="s">
        <v>249</v>
      </c>
      <c r="G132" s="5" t="s">
        <v>62</v>
      </c>
      <c r="H132" s="5">
        <v>3353</v>
      </c>
      <c r="I132" s="5">
        <v>85</v>
      </c>
      <c r="J132" s="2">
        <f t="shared" si="8"/>
        <v>285005</v>
      </c>
      <c r="K132" s="47" t="s">
        <v>227</v>
      </c>
      <c r="L132" s="46" t="s">
        <v>222</v>
      </c>
      <c r="M132" s="5">
        <v>0</v>
      </c>
    </row>
    <row r="133" spans="1:13" ht="20.25" customHeight="1" thickBot="1">
      <c r="A133" s="4">
        <v>95</v>
      </c>
      <c r="B133" s="8" t="s">
        <v>29</v>
      </c>
      <c r="C133" s="23" t="s">
        <v>174</v>
      </c>
      <c r="D133" s="23" t="s">
        <v>174</v>
      </c>
      <c r="E133" s="5" t="s">
        <v>236</v>
      </c>
      <c r="F133" s="5" t="s">
        <v>236</v>
      </c>
      <c r="G133" s="5" t="s">
        <v>175</v>
      </c>
      <c r="H133" s="48">
        <v>120</v>
      </c>
      <c r="I133" s="5">
        <v>190</v>
      </c>
      <c r="J133" s="2">
        <f t="shared" si="8"/>
        <v>22800</v>
      </c>
      <c r="K133" s="47" t="s">
        <v>227</v>
      </c>
      <c r="L133" s="46" t="s">
        <v>222</v>
      </c>
      <c r="M133" s="5">
        <v>0</v>
      </c>
    </row>
    <row r="134" spans="1:13" ht="21" customHeight="1" thickBot="1">
      <c r="A134" s="4">
        <v>96</v>
      </c>
      <c r="B134" s="8" t="s">
        <v>29</v>
      </c>
      <c r="C134" s="17" t="s">
        <v>208</v>
      </c>
      <c r="D134" s="17" t="s">
        <v>182</v>
      </c>
      <c r="E134" s="50" t="s">
        <v>210</v>
      </c>
      <c r="F134" s="41" t="s">
        <v>209</v>
      </c>
      <c r="G134" s="5" t="s">
        <v>32</v>
      </c>
      <c r="H134" s="5">
        <v>39</v>
      </c>
      <c r="I134" s="5">
        <v>2800</v>
      </c>
      <c r="J134" s="2">
        <f t="shared" si="8"/>
        <v>109200</v>
      </c>
      <c r="K134" s="47" t="s">
        <v>227</v>
      </c>
      <c r="L134" s="46" t="s">
        <v>222</v>
      </c>
      <c r="M134" s="5">
        <v>0</v>
      </c>
    </row>
    <row r="135" spans="1:13" ht="19.5" customHeight="1" thickBot="1">
      <c r="A135" s="4">
        <v>97</v>
      </c>
      <c r="B135" s="8" t="s">
        <v>29</v>
      </c>
      <c r="C135" s="17" t="s">
        <v>254</v>
      </c>
      <c r="D135" s="17" t="s">
        <v>250</v>
      </c>
      <c r="E135" s="53" t="s">
        <v>258</v>
      </c>
      <c r="F135" s="5" t="s">
        <v>258</v>
      </c>
      <c r="G135" s="5" t="s">
        <v>252</v>
      </c>
      <c r="H135" s="5">
        <v>30</v>
      </c>
      <c r="I135" s="5">
        <v>117.6</v>
      </c>
      <c r="J135" s="5">
        <f t="shared" si="8"/>
        <v>3528</v>
      </c>
      <c r="K135" s="47" t="s">
        <v>227</v>
      </c>
      <c r="L135" s="46" t="s">
        <v>222</v>
      </c>
      <c r="M135" s="5">
        <v>0</v>
      </c>
    </row>
    <row r="136" spans="1:13" ht="20.25" customHeight="1" thickBot="1">
      <c r="A136" s="4">
        <v>98</v>
      </c>
      <c r="B136" s="2" t="s">
        <v>29</v>
      </c>
      <c r="C136" s="17" t="s">
        <v>255</v>
      </c>
      <c r="D136" s="17" t="s">
        <v>251</v>
      </c>
      <c r="E136" s="5" t="s">
        <v>253</v>
      </c>
      <c r="F136" s="5" t="s">
        <v>253</v>
      </c>
      <c r="G136" s="5" t="s">
        <v>164</v>
      </c>
      <c r="H136" s="5">
        <v>10</v>
      </c>
      <c r="I136" s="5">
        <v>112</v>
      </c>
      <c r="J136" s="5">
        <f t="shared" si="8"/>
        <v>1120</v>
      </c>
      <c r="K136" s="56" t="s">
        <v>227</v>
      </c>
      <c r="L136" s="54" t="s">
        <v>222</v>
      </c>
      <c r="M136" s="5">
        <v>0</v>
      </c>
    </row>
    <row r="137" spans="1:13" ht="32.25" thickBot="1">
      <c r="A137" s="4">
        <v>99</v>
      </c>
      <c r="B137" s="2" t="s">
        <v>29</v>
      </c>
      <c r="C137" s="17" t="s">
        <v>264</v>
      </c>
      <c r="D137" s="17" t="s">
        <v>264</v>
      </c>
      <c r="E137" s="5" t="s">
        <v>265</v>
      </c>
      <c r="F137" s="5" t="s">
        <v>265</v>
      </c>
      <c r="G137" s="5" t="s">
        <v>32</v>
      </c>
      <c r="H137" s="5">
        <v>18</v>
      </c>
      <c r="I137" s="5">
        <v>490</v>
      </c>
      <c r="J137" s="5">
        <f>H137*I137</f>
        <v>8820</v>
      </c>
      <c r="K137" s="56" t="s">
        <v>227</v>
      </c>
      <c r="L137" s="46" t="s">
        <v>222</v>
      </c>
      <c r="M137" s="5">
        <v>0</v>
      </c>
    </row>
    <row r="138" spans="1:13" ht="20.25" customHeight="1" thickBot="1">
      <c r="A138" s="4">
        <v>100</v>
      </c>
      <c r="B138" s="2" t="s">
        <v>29</v>
      </c>
      <c r="C138" s="17" t="s">
        <v>271</v>
      </c>
      <c r="D138" s="17" t="s">
        <v>266</v>
      </c>
      <c r="E138" s="5" t="s">
        <v>270</v>
      </c>
      <c r="F138" s="5" t="s">
        <v>270</v>
      </c>
      <c r="G138" s="5" t="s">
        <v>32</v>
      </c>
      <c r="H138" s="5">
        <v>60</v>
      </c>
      <c r="I138" s="5">
        <v>680</v>
      </c>
      <c r="J138" s="5">
        <f>H138*I138</f>
        <v>40800</v>
      </c>
      <c r="K138" s="56" t="s">
        <v>227</v>
      </c>
      <c r="L138" s="54" t="s">
        <v>222</v>
      </c>
      <c r="M138" s="5">
        <v>0</v>
      </c>
    </row>
    <row r="139" spans="1:13" ht="21" customHeight="1" thickBot="1">
      <c r="A139" s="4">
        <v>101</v>
      </c>
      <c r="B139" s="2" t="s">
        <v>29</v>
      </c>
      <c r="C139" s="17" t="s">
        <v>267</v>
      </c>
      <c r="D139" s="17" t="s">
        <v>267</v>
      </c>
      <c r="E139" s="5" t="s">
        <v>270</v>
      </c>
      <c r="F139" s="5" t="s">
        <v>270</v>
      </c>
      <c r="G139" s="5" t="s">
        <v>32</v>
      </c>
      <c r="H139" s="5">
        <v>60</v>
      </c>
      <c r="I139" s="5">
        <v>1100</v>
      </c>
      <c r="J139" s="5">
        <f>H139*I139</f>
        <v>66000</v>
      </c>
      <c r="K139" s="56" t="s">
        <v>227</v>
      </c>
      <c r="L139" s="46" t="s">
        <v>222</v>
      </c>
      <c r="M139" s="5">
        <v>0</v>
      </c>
    </row>
    <row r="140" spans="1:13" ht="21.75" customHeight="1" thickBot="1">
      <c r="A140" s="4">
        <v>102</v>
      </c>
      <c r="B140" s="2" t="s">
        <v>29</v>
      </c>
      <c r="C140" s="17" t="s">
        <v>278</v>
      </c>
      <c r="D140" s="17" t="s">
        <v>278</v>
      </c>
      <c r="E140" s="5" t="s">
        <v>279</v>
      </c>
      <c r="F140" s="5" t="s">
        <v>279</v>
      </c>
      <c r="G140" s="5" t="s">
        <v>123</v>
      </c>
      <c r="H140" s="5">
        <v>64</v>
      </c>
      <c r="I140" s="5">
        <v>240</v>
      </c>
      <c r="J140" s="2">
        <f>H140*I140</f>
        <v>15360</v>
      </c>
      <c r="K140" s="56" t="s">
        <v>275</v>
      </c>
      <c r="L140" s="54" t="s">
        <v>222</v>
      </c>
      <c r="M140" s="5">
        <v>0</v>
      </c>
    </row>
    <row r="141" spans="2:10" ht="15.75">
      <c r="B141" s="98" t="s">
        <v>280</v>
      </c>
      <c r="J141" s="99">
        <f>SUM(J23:J140)</f>
        <v>17730794.52</v>
      </c>
    </row>
    <row r="143" spans="2:5" ht="12.75">
      <c r="B143" s="98"/>
      <c r="E143" s="100" t="s">
        <v>281</v>
      </c>
    </row>
    <row r="144" ht="12.75">
      <c r="E144" s="98" t="s">
        <v>282</v>
      </c>
    </row>
    <row r="145" ht="12.75">
      <c r="E145" s="98" t="s">
        <v>283</v>
      </c>
    </row>
    <row r="146" ht="12.75">
      <c r="E146" s="98" t="s">
        <v>284</v>
      </c>
    </row>
    <row r="147" ht="12.75">
      <c r="E147" s="98" t="s">
        <v>285</v>
      </c>
    </row>
    <row r="148" ht="12.75">
      <c r="E148" t="s">
        <v>286</v>
      </c>
    </row>
    <row r="149" ht="12.75">
      <c r="E149" s="98" t="s">
        <v>288</v>
      </c>
    </row>
    <row r="150" ht="12.75">
      <c r="E150" t="s">
        <v>289</v>
      </c>
    </row>
    <row r="151" ht="12.75">
      <c r="E151" s="98" t="s">
        <v>287</v>
      </c>
    </row>
  </sheetData>
  <sheetProtection/>
  <mergeCells count="18">
    <mergeCell ref="A20:M20"/>
    <mergeCell ref="A16:M16"/>
    <mergeCell ref="A17:M17"/>
    <mergeCell ref="A18:M18"/>
    <mergeCell ref="A19:M19"/>
    <mergeCell ref="A94:A95"/>
    <mergeCell ref="B94:B95"/>
    <mergeCell ref="C94:C95"/>
    <mergeCell ref="D94:D95"/>
    <mergeCell ref="L94:L95"/>
    <mergeCell ref="M94:M95"/>
    <mergeCell ref="E94:E95"/>
    <mergeCell ref="J94:J95"/>
    <mergeCell ref="K94:K95"/>
    <mergeCell ref="F94:F95"/>
    <mergeCell ref="G94:G95"/>
    <mergeCell ref="H94:H95"/>
    <mergeCell ref="I94:I95"/>
  </mergeCells>
  <dataValidations count="2">
    <dataValidation allowBlank="1" showInputMessage="1" showErrorMessage="1" prompt="Введите дополнительную характеристику на русском языке" sqref="F134 E89:F89 F62:F73"/>
    <dataValidation allowBlank="1" showInputMessage="1" showErrorMessage="1" prompt="Введите дополнительную характеристику на государственном языке" sqref="E134 E128:F128 E62:E73"/>
  </dataValidations>
  <hyperlinks>
    <hyperlink ref="A2" r:id="rId1" display="sub0"/>
  </hyperlinks>
  <printOptions/>
  <pageMargins left="0" right="0" top="0" bottom="0" header="0.5118110236220472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8" sqref="R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2017-01-09T06:38:55Z</cp:lastPrinted>
  <dcterms:created xsi:type="dcterms:W3CDTF">1996-10-08T23:32:33Z</dcterms:created>
  <dcterms:modified xsi:type="dcterms:W3CDTF">2018-02-16T06:45:09Z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